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<sst xmlns="http://schemas.openxmlformats.org/spreadsheetml/2006/main" uniqueCount="84">
  <si>
    <t>ID:</t>
  </si>
  <si>
    <t>100049836</t>
  </si>
  <si>
    <t>Notes/Supplemental Information:</t>
  </si>
  <si>
    <t>REIT Name:</t>
  </si>
  <si>
    <t>American Realty Capital Trust IV,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</si>
  <si>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</si>
  <si>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</si>
  <si>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</si>
  <si>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</si>
  <si>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</si>
  <si>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</si>
  <si>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</si>
  <si>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</si>
  <si>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</si>
  <si>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</si>
  <si>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</si>
  <si>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</si>
  <si>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</si>
  <si>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</si>
  <si>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</si>
  <si>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</si>
  <si>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</si>
  <si>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</si>
  <si>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</si>
  <si>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</si>
  <si>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</si>
  <si>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</si>
  <si>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</si>
  <si>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</si>
  <si>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</si>
  <si>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</si>
  <si>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</si>
  <si>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</si>
  <si>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</si>
  <si>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</si>
  <si>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</si>
  <si>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</si>
  <si>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</si>
  <si>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</si>
  <si>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</si>
  <si>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</si>
  <si>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</si>
  <si>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</si>
  <si>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</si>
  <si>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</si>
  <si>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</si>
  <si>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</si>
  <si>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</si>
  <si>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</si>
  <si>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</si>
  <si>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</si>
  <si>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</si>
  <si>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</si>
  <si>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</si>
  <si>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</si>
  <si>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</si>
  <si>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</si>
  <si>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</si>
  <si>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</si>
  <si>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</si>
  <si>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</si>
  <si>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</si>
  <si>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</si>
  <si>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</si>
  <si>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</si>
  <si>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</si>
  <si>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</si>
  <si>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</si>
  <si>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</si>
  <si>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</si>
  <si>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</si>
  <si>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</si>
  <si>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</si>
  <si>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</si>
  <si>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</si>
  <si>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</si>
  <si>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</si>
  <si>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</si>
  <si>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</si>
  <si>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</si>
  <si>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</si>
  <si>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</si>
  <si>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</si>
  <si>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02917X105</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</si>
</sst>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12"/>
      <color rgb="FF000000"/>
      <name val="Calibri"/>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7">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pplyProtection="true">
      <alignment horizontal="general" vertical="bottom" textRotation="0" wrapText="false" shrinkToFit="false"/>
      <protection locked="false"/>
    </xf>
    <xf xfId="0" fontId="9" numFmtId="14" fillId="2" borderId="0" applyFont="1" applyNumberFormat="1"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7"/>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11.85546875" customWidth="true" style="2"/>
    <col min="8" max="8" width="11.42578125" customWidth="true" style="2"/>
    <col min="9" max="9" width="10.710937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89"/>
      <c r="L2" s="90"/>
      <c r="M2" s="90"/>
      <c r="N2" s="90"/>
      <c r="O2" s="90"/>
      <c r="P2" s="90"/>
      <c r="Q2" s="91"/>
    </row>
    <row r="3" spans="1:33">
      <c r="A3" s="3" t="s">
        <v>3</v>
      </c>
      <c r="B3" s="8" t="s">
        <v>4</v>
      </c>
      <c r="C3" s="9"/>
      <c r="D3" s="9"/>
      <c r="E3" s="9"/>
      <c r="F3" s="10"/>
      <c r="G3" s="11"/>
      <c r="H3" s="12"/>
      <c r="J3" s="12"/>
      <c r="K3" s="92"/>
      <c r="L3" s="93"/>
      <c r="M3" s="93"/>
      <c r="N3" s="93"/>
      <c r="O3" s="93"/>
      <c r="P3" s="93"/>
      <c r="Q3" s="94"/>
      <c r="R3" s="12"/>
      <c r="S3" s="12"/>
      <c r="T3" s="12"/>
      <c r="U3" s="12"/>
      <c r="V3" s="12"/>
      <c r="W3" s="12"/>
      <c r="X3" s="12"/>
      <c r="Y3" s="12"/>
      <c r="Z3" s="12"/>
      <c r="AA3" s="12"/>
      <c r="AB3" s="12"/>
      <c r="AC3" s="12"/>
      <c r="AD3" s="12"/>
    </row>
    <row r="4" spans="1:33">
      <c r="A4" s="3" t="s">
        <v>5</v>
      </c>
      <c r="B4" s="13">
        <v>2013</v>
      </c>
      <c r="C4" s="14"/>
      <c r="D4" s="14"/>
      <c r="E4" s="14"/>
      <c r="F4" s="14"/>
      <c r="G4" s="15"/>
      <c r="K4" s="92"/>
      <c r="L4" s="93"/>
      <c r="M4" s="93"/>
      <c r="N4" s="93"/>
      <c r="O4" s="93"/>
      <c r="P4" s="93"/>
      <c r="Q4" s="94"/>
    </row>
    <row r="5" spans="1:33">
      <c r="A5" s="12"/>
      <c r="B5" s="12"/>
      <c r="C5" s="12"/>
      <c r="D5" s="12"/>
      <c r="E5" s="12"/>
      <c r="F5" s="12"/>
      <c r="G5" s="12"/>
      <c r="H5" s="12"/>
      <c r="J5" s="12"/>
      <c r="K5" s="95"/>
      <c r="L5" s="96"/>
      <c r="M5" s="96"/>
      <c r="N5" s="96"/>
      <c r="O5" s="96"/>
      <c r="P5" s="96"/>
      <c r="Q5" s="97"/>
      <c r="R5" s="12"/>
      <c r="S5" s="12"/>
      <c r="T5" s="12"/>
      <c r="U5" s="12"/>
      <c r="V5" s="12"/>
      <c r="W5" s="12"/>
      <c r="X5" s="12"/>
      <c r="Y5" s="12"/>
      <c r="Z5" s="12"/>
      <c r="AA5" s="12"/>
      <c r="AB5" s="12"/>
      <c r="AC5" s="12"/>
      <c r="AD5" s="12"/>
    </row>
    <row r="6" spans="1:33">
      <c r="A6" s="7" t="s">
        <v>6</v>
      </c>
      <c r="B6" s="103">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8" t="s">
        <v>8</v>
      </c>
      <c r="B9" s="98"/>
      <c r="C9" s="98"/>
      <c r="D9" s="98"/>
      <c r="E9" s="98"/>
      <c r="F9" s="98"/>
      <c r="G9" s="98"/>
      <c r="H9" s="98"/>
      <c r="I9" s="98"/>
      <c r="J9" s="98"/>
      <c r="K9" s="98"/>
      <c r="L9" s="98"/>
      <c r="M9" s="98"/>
      <c r="N9" s="19"/>
      <c r="O9" s="19"/>
      <c r="P9" s="19"/>
      <c r="Q9" s="12"/>
      <c r="R9" s="12"/>
      <c r="S9" s="12"/>
      <c r="T9" s="12"/>
      <c r="U9" s="12"/>
      <c r="V9" s="12"/>
      <c r="W9" s="12"/>
      <c r="X9" s="12"/>
      <c r="Y9" s="12"/>
      <c r="Z9" s="12"/>
      <c r="AA9" s="12"/>
      <c r="AB9" s="12"/>
      <c r="AC9" s="12"/>
      <c r="AD9" s="12"/>
    </row>
    <row r="10" spans="1:33">
      <c r="A10" s="98"/>
      <c r="B10" s="98"/>
      <c r="C10" s="98"/>
      <c r="D10" s="98"/>
      <c r="E10" s="98"/>
      <c r="F10" s="98"/>
      <c r="G10" s="98"/>
      <c r="H10" s="98"/>
      <c r="I10" s="98"/>
      <c r="J10" s="98"/>
      <c r="K10" s="98"/>
      <c r="L10" s="98"/>
      <c r="M10" s="98"/>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99" t="s">
        <v>9</v>
      </c>
      <c r="B13" s="99"/>
      <c r="C13" s="99"/>
      <c r="D13" s="99"/>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0" t="s">
        <v>11</v>
      </c>
      <c r="L15" s="101"/>
      <c r="M15" s="102"/>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ustomHeight="1" ht="15.75" s="1" customFormat="1">
      <c r="A20" s="59" t="s">
        <v>4</v>
      </c>
      <c r="B20" s="60" t="s">
        <v>83</v>
      </c>
      <c r="C20" s="60"/>
      <c r="D20" s="104"/>
      <c r="E20" s="104"/>
      <c r="F20" s="104"/>
      <c r="G20" s="106">
        <v>41274</v>
      </c>
      <c r="H20" s="106"/>
      <c r="I20" s="106">
        <f>G20+1</f>
        <v>41275</v>
      </c>
      <c r="J20" s="63">
        <v>0.0224</v>
      </c>
      <c r="K20" s="53"/>
      <c r="L20" s="53"/>
      <c r="M20" s="53">
        <v>0.0224</v>
      </c>
      <c r="N20" s="63">
        <v>0.0088956497096876</v>
      </c>
      <c r="O20" s="64">
        <v>0</v>
      </c>
      <c r="P20" s="55">
        <v>0</v>
      </c>
      <c r="Q20" s="65">
        <v>0.0088956497096876</v>
      </c>
      <c r="R20" s="63">
        <v>0</v>
      </c>
      <c r="S20" s="105">
        <v>0</v>
      </c>
      <c r="T20" s="105">
        <v>0</v>
      </c>
      <c r="U20" s="63">
        <v>0</v>
      </c>
      <c r="V20" s="63">
        <v>0</v>
      </c>
      <c r="W20" s="63">
        <v>0</v>
      </c>
      <c r="X20" s="105">
        <v>0</v>
      </c>
      <c r="Y20" s="63">
        <v>0</v>
      </c>
      <c r="Z20" s="63">
        <v>0.013504350290312</v>
      </c>
      <c r="AA20" s="105"/>
      <c r="AB20" s="63"/>
      <c r="AC20" s="63"/>
      <c r="AD20" s="105"/>
      <c r="AE20" s="105"/>
      <c r="AF20" s="66"/>
      <c r="AG20" s="58"/>
    </row>
    <row r="21" spans="1:33" customHeight="1" ht="15.75" s="1" customFormat="1">
      <c r="A21" s="59" t="s">
        <v>4</v>
      </c>
      <c r="B21" s="60" t="s">
        <v>83</v>
      </c>
      <c r="C21" s="60"/>
      <c r="D21" s="104"/>
      <c r="E21" s="104"/>
      <c r="F21" s="104"/>
      <c r="G21" s="106">
        <v>41305</v>
      </c>
      <c r="H21" s="106"/>
      <c r="I21" s="106">
        <f>G21+1</f>
        <v>41306</v>
      </c>
      <c r="J21" s="63">
        <v>0.0224</v>
      </c>
      <c r="K21" s="53"/>
      <c r="L21" s="53"/>
      <c r="M21" s="53">
        <v>0.0224</v>
      </c>
      <c r="N21" s="63">
        <v>0.0088956497096876</v>
      </c>
      <c r="O21" s="64">
        <v>0</v>
      </c>
      <c r="P21" s="55">
        <v>0</v>
      </c>
      <c r="Q21" s="65">
        <v>0.0088956497096876</v>
      </c>
      <c r="R21" s="63">
        <v>0</v>
      </c>
      <c r="S21" s="105">
        <v>0</v>
      </c>
      <c r="T21" s="105">
        <v>0</v>
      </c>
      <c r="U21" s="63">
        <v>0</v>
      </c>
      <c r="V21" s="63">
        <v>0</v>
      </c>
      <c r="W21" s="63">
        <v>0</v>
      </c>
      <c r="X21" s="105">
        <v>0</v>
      </c>
      <c r="Y21" s="63">
        <v>0</v>
      </c>
      <c r="Z21" s="63">
        <v>0.013504350290312</v>
      </c>
      <c r="AA21" s="105"/>
      <c r="AB21" s="63"/>
      <c r="AC21" s="63"/>
      <c r="AD21" s="105"/>
      <c r="AE21" s="105"/>
      <c r="AF21" s="66"/>
      <c r="AG21" s="58"/>
    </row>
    <row r="22" spans="1:33" customHeight="1" ht="15.75" s="1" customFormat="1">
      <c r="A22" s="59" t="s">
        <v>4</v>
      </c>
      <c r="B22" s="60" t="s">
        <v>83</v>
      </c>
      <c r="C22" s="60"/>
      <c r="D22" s="104"/>
      <c r="E22" s="104"/>
      <c r="F22" s="104"/>
      <c r="G22" s="106">
        <v>41333</v>
      </c>
      <c r="H22" s="106"/>
      <c r="I22" s="106">
        <f>G22+1</f>
        <v>41334</v>
      </c>
      <c r="J22" s="63">
        <v>0.0203</v>
      </c>
      <c r="K22" s="53"/>
      <c r="L22" s="53"/>
      <c r="M22" s="53">
        <v>0.0203</v>
      </c>
      <c r="N22" s="63">
        <v>0.0080616825494044</v>
      </c>
      <c r="O22" s="64">
        <v>0</v>
      </c>
      <c r="P22" s="55">
        <v>0</v>
      </c>
      <c r="Q22" s="65">
        <v>0.0080616825494044</v>
      </c>
      <c r="R22" s="63">
        <v>0</v>
      </c>
      <c r="S22" s="105">
        <v>0</v>
      </c>
      <c r="T22" s="105">
        <v>0</v>
      </c>
      <c r="U22" s="63">
        <v>0</v>
      </c>
      <c r="V22" s="63">
        <v>0</v>
      </c>
      <c r="W22" s="63">
        <v>0</v>
      </c>
      <c r="X22" s="105">
        <v>0</v>
      </c>
      <c r="Y22" s="63">
        <v>0</v>
      </c>
      <c r="Z22" s="63">
        <v>0.012238317450596</v>
      </c>
      <c r="AA22" s="105"/>
      <c r="AB22" s="63"/>
      <c r="AC22" s="63"/>
      <c r="AD22" s="105"/>
      <c r="AE22" s="105"/>
      <c r="AF22" s="66"/>
      <c r="AG22" s="58"/>
    </row>
    <row r="23" spans="1:33" customHeight="1" ht="15.75" s="1" customFormat="1">
      <c r="A23" s="59" t="s">
        <v>4</v>
      </c>
      <c r="B23" s="60" t="s">
        <v>83</v>
      </c>
      <c r="C23" s="60"/>
      <c r="D23" s="104"/>
      <c r="E23" s="104"/>
      <c r="F23" s="104"/>
      <c r="G23" s="106">
        <v>41364</v>
      </c>
      <c r="H23" s="106"/>
      <c r="I23" s="106">
        <f>G23+1</f>
        <v>41365</v>
      </c>
      <c r="J23" s="63">
        <v>0.0224</v>
      </c>
      <c r="K23" s="53"/>
      <c r="L23" s="53"/>
      <c r="M23" s="53">
        <v>0.0224</v>
      </c>
      <c r="N23" s="63">
        <v>0.0088956497096876</v>
      </c>
      <c r="O23" s="64">
        <v>0</v>
      </c>
      <c r="P23" s="55">
        <v>0</v>
      </c>
      <c r="Q23" s="65">
        <v>0.0088956497096876</v>
      </c>
      <c r="R23" s="63">
        <v>0</v>
      </c>
      <c r="S23" s="105">
        <v>0</v>
      </c>
      <c r="T23" s="105">
        <v>0</v>
      </c>
      <c r="U23" s="63">
        <v>0</v>
      </c>
      <c r="V23" s="63">
        <v>0</v>
      </c>
      <c r="W23" s="63">
        <v>0</v>
      </c>
      <c r="X23" s="105">
        <v>0</v>
      </c>
      <c r="Y23" s="63">
        <v>0</v>
      </c>
      <c r="Z23" s="63">
        <v>0.013504350290312</v>
      </c>
      <c r="AA23" s="105"/>
      <c r="AB23" s="63"/>
      <c r="AC23" s="63"/>
      <c r="AD23" s="105"/>
      <c r="AE23" s="105"/>
      <c r="AF23" s="66"/>
      <c r="AG23" s="58"/>
    </row>
    <row r="24" spans="1:33" customHeight="1" ht="15.75" s="1" customFormat="1">
      <c r="A24" s="59" t="s">
        <v>4</v>
      </c>
      <c r="B24" s="60" t="s">
        <v>83</v>
      </c>
      <c r="C24" s="60"/>
      <c r="D24" s="104"/>
      <c r="E24" s="104"/>
      <c r="F24" s="104"/>
      <c r="G24" s="106">
        <v>41394</v>
      </c>
      <c r="H24" s="106"/>
      <c r="I24" s="106">
        <f>G24+1</f>
        <v>41395</v>
      </c>
      <c r="J24" s="63">
        <v>0.0217</v>
      </c>
      <c r="K24" s="53"/>
      <c r="L24" s="53"/>
      <c r="M24" s="53">
        <v>0.0217</v>
      </c>
      <c r="N24" s="63">
        <v>0.0086176606562599</v>
      </c>
      <c r="O24" s="64"/>
      <c r="P24" s="55"/>
      <c r="Q24" s="65">
        <v>0.0086176606562599</v>
      </c>
      <c r="R24" s="63"/>
      <c r="S24" s="105"/>
      <c r="T24" s="105"/>
      <c r="U24" s="63"/>
      <c r="V24" s="63"/>
      <c r="W24" s="63"/>
      <c r="X24" s="105"/>
      <c r="Y24" s="63"/>
      <c r="Z24" s="63">
        <v>0.01308233934374</v>
      </c>
      <c r="AA24" s="105"/>
      <c r="AB24" s="63"/>
      <c r="AC24" s="63"/>
      <c r="AD24" s="105"/>
      <c r="AE24" s="105"/>
      <c r="AF24" s="66"/>
      <c r="AG24" s="58"/>
    </row>
    <row r="25" spans="1:33" customHeight="1" ht="15.75" s="1" customFormat="1">
      <c r="A25" s="59" t="s">
        <v>4</v>
      </c>
      <c r="B25" s="60" t="s">
        <v>83</v>
      </c>
      <c r="C25" s="60"/>
      <c r="D25" s="104"/>
      <c r="E25" s="104"/>
      <c r="F25" s="104"/>
      <c r="G25" s="106">
        <v>41425</v>
      </c>
      <c r="H25" s="106"/>
      <c r="I25" s="106">
        <f>G25+1</f>
        <v>41426</v>
      </c>
      <c r="J25" s="63">
        <v>0.0224</v>
      </c>
      <c r="K25" s="53"/>
      <c r="L25" s="53"/>
      <c r="M25" s="53">
        <v>0.0224</v>
      </c>
      <c r="N25" s="63">
        <v>0.0088956497096876</v>
      </c>
      <c r="O25" s="64"/>
      <c r="P25" s="55"/>
      <c r="Q25" s="65">
        <v>0.0088956497096876</v>
      </c>
      <c r="R25" s="63"/>
      <c r="S25" s="105"/>
      <c r="T25" s="105"/>
      <c r="U25" s="63"/>
      <c r="V25" s="63"/>
      <c r="W25" s="63"/>
      <c r="X25" s="105"/>
      <c r="Y25" s="63"/>
      <c r="Z25" s="63">
        <v>0.013504350290312</v>
      </c>
      <c r="AA25" s="105"/>
      <c r="AB25" s="63"/>
      <c r="AC25" s="63"/>
      <c r="AD25" s="105"/>
      <c r="AE25" s="105"/>
      <c r="AF25" s="66"/>
      <c r="AG25" s="58"/>
    </row>
    <row r="26" spans="1:33" customHeight="1" ht="15.75" s="1" customFormat="1">
      <c r="A26" s="59" t="s">
        <v>4</v>
      </c>
      <c r="B26" s="60" t="s">
        <v>83</v>
      </c>
      <c r="C26" s="60"/>
      <c r="D26" s="104"/>
      <c r="E26" s="104"/>
      <c r="F26" s="104"/>
      <c r="G26" s="106">
        <v>41455</v>
      </c>
      <c r="H26" s="106"/>
      <c r="I26" s="106">
        <f>G26+1</f>
        <v>41456</v>
      </c>
      <c r="J26" s="63">
        <v>0.0217</v>
      </c>
      <c r="K26" s="53"/>
      <c r="L26" s="53"/>
      <c r="M26" s="53">
        <v>0.0217</v>
      </c>
      <c r="N26" s="63">
        <v>0.0086176606562599</v>
      </c>
      <c r="O26" s="64"/>
      <c r="P26" s="55"/>
      <c r="Q26" s="65">
        <v>0.0086176606562599</v>
      </c>
      <c r="R26" s="63"/>
      <c r="S26" s="105"/>
      <c r="T26" s="105"/>
      <c r="U26" s="63"/>
      <c r="V26" s="63"/>
      <c r="W26" s="63"/>
      <c r="X26" s="105"/>
      <c r="Y26" s="63"/>
      <c r="Z26" s="63">
        <v>0.01308233934374</v>
      </c>
      <c r="AA26" s="105"/>
      <c r="AB26" s="63"/>
      <c r="AC26" s="63"/>
      <c r="AD26" s="105"/>
      <c r="AE26" s="105"/>
      <c r="AF26" s="66"/>
      <c r="AG26" s="58"/>
    </row>
    <row r="27" spans="1:33" customHeight="1" ht="15.75" s="1" customFormat="1">
      <c r="A27" s="59" t="s">
        <v>4</v>
      </c>
      <c r="B27" s="60" t="s">
        <v>83</v>
      </c>
      <c r="C27" s="60"/>
      <c r="D27" s="104"/>
      <c r="E27" s="104"/>
      <c r="F27" s="104"/>
      <c r="G27" s="106">
        <v>41486</v>
      </c>
      <c r="H27" s="106"/>
      <c r="I27" s="106">
        <f>G27+1</f>
        <v>41487</v>
      </c>
      <c r="J27" s="63">
        <v>0.0224</v>
      </c>
      <c r="K27" s="53"/>
      <c r="L27" s="53"/>
      <c r="M27" s="53">
        <v>0.0224</v>
      </c>
      <c r="N27" s="63">
        <v>0.0088956497096876</v>
      </c>
      <c r="O27" s="64"/>
      <c r="P27" s="55"/>
      <c r="Q27" s="65">
        <v>0.0088956497096876</v>
      </c>
      <c r="R27" s="63"/>
      <c r="S27" s="105"/>
      <c r="T27" s="105"/>
      <c r="U27" s="63"/>
      <c r="V27" s="63"/>
      <c r="W27" s="63"/>
      <c r="X27" s="105"/>
      <c r="Y27" s="63"/>
      <c r="Z27" s="63">
        <v>0.013504350290312</v>
      </c>
      <c r="AA27" s="105"/>
      <c r="AB27" s="63"/>
      <c r="AC27" s="63"/>
      <c r="AD27" s="105"/>
      <c r="AE27" s="105"/>
      <c r="AF27" s="66"/>
      <c r="AG27" s="58"/>
    </row>
    <row r="28" spans="1:33" customHeight="1" ht="15.75" s="1" customFormat="1">
      <c r="A28" s="59" t="s">
        <v>4</v>
      </c>
      <c r="B28" s="60" t="s">
        <v>83</v>
      </c>
      <c r="C28" s="60"/>
      <c r="D28" s="104"/>
      <c r="E28" s="104"/>
      <c r="F28" s="104"/>
      <c r="G28" s="106">
        <v>41517</v>
      </c>
      <c r="H28" s="106"/>
      <c r="I28" s="106">
        <f>G28+1</f>
        <v>41518</v>
      </c>
      <c r="J28" s="63">
        <v>0.0224</v>
      </c>
      <c r="K28" s="53"/>
      <c r="L28" s="53"/>
      <c r="M28" s="53">
        <v>0.0224</v>
      </c>
      <c r="N28" s="63">
        <v>0.0088956497096876</v>
      </c>
      <c r="O28" s="64"/>
      <c r="P28" s="55"/>
      <c r="Q28" s="65">
        <v>0.0088956497096876</v>
      </c>
      <c r="R28" s="63"/>
      <c r="S28" s="105"/>
      <c r="T28" s="105"/>
      <c r="U28" s="63"/>
      <c r="V28" s="63"/>
      <c r="W28" s="63"/>
      <c r="X28" s="105"/>
      <c r="Y28" s="63"/>
      <c r="Z28" s="63">
        <v>0.013504350290312</v>
      </c>
      <c r="AA28" s="105"/>
      <c r="AB28" s="63"/>
      <c r="AC28" s="63"/>
      <c r="AD28" s="105"/>
      <c r="AE28" s="105"/>
      <c r="AF28" s="66"/>
      <c r="AG28" s="58"/>
    </row>
    <row r="29" spans="1:33" customHeight="1" ht="15.75">
      <c r="A29" s="59" t="s">
        <v>4</v>
      </c>
      <c r="B29" s="60" t="s">
        <v>83</v>
      </c>
      <c r="C29" s="60"/>
      <c r="D29" s="61"/>
      <c r="E29" s="61"/>
      <c r="F29" s="61"/>
      <c r="G29" s="106">
        <v>41547</v>
      </c>
      <c r="H29" s="106"/>
      <c r="I29" s="106">
        <f>G29+1</f>
        <v>41548</v>
      </c>
      <c r="J29" s="63">
        <v>0.0217</v>
      </c>
      <c r="K29" s="53"/>
      <c r="L29" s="53"/>
      <c r="M29" s="53">
        <v>0.0217</v>
      </c>
      <c r="N29" s="63">
        <v>0.0086176606562599</v>
      </c>
      <c r="O29" s="64"/>
      <c r="P29" s="55"/>
      <c r="Q29" s="65">
        <v>0.0086176606562599</v>
      </c>
      <c r="R29" s="63"/>
      <c r="S29" s="55"/>
      <c r="T29" s="55"/>
      <c r="U29" s="63"/>
      <c r="V29" s="63"/>
      <c r="W29" s="63"/>
      <c r="X29" s="55"/>
      <c r="Y29" s="63"/>
      <c r="Z29" s="63">
        <v>0.01308233934374</v>
      </c>
      <c r="AA29" s="55"/>
      <c r="AB29" s="63"/>
      <c r="AC29" s="63"/>
      <c r="AD29" s="55"/>
      <c r="AE29" s="55"/>
      <c r="AF29" s="66"/>
      <c r="AG29" s="37"/>
    </row>
    <row r="30" spans="1:33" customHeight="1" ht="15.75">
      <c r="A30" s="59" t="s">
        <v>4</v>
      </c>
      <c r="B30" s="60" t="s">
        <v>83</v>
      </c>
      <c r="C30" s="60"/>
      <c r="D30" s="61"/>
      <c r="E30" s="61"/>
      <c r="F30" s="61"/>
      <c r="G30" s="106">
        <v>41578</v>
      </c>
      <c r="H30" s="106"/>
      <c r="I30" s="106">
        <f>G30+1</f>
        <v>41579</v>
      </c>
      <c r="J30" s="63">
        <v>0.0224</v>
      </c>
      <c r="K30" s="53"/>
      <c r="L30" s="53"/>
      <c r="M30" s="53">
        <v>0.0224</v>
      </c>
      <c r="N30" s="63">
        <v>0.0088956497096876</v>
      </c>
      <c r="O30" s="64">
        <v>0</v>
      </c>
      <c r="P30" s="55">
        <v>0</v>
      </c>
      <c r="Q30" s="65">
        <v>0.0088956497096876</v>
      </c>
      <c r="R30" s="63">
        <v>0</v>
      </c>
      <c r="S30" s="55">
        <v>0</v>
      </c>
      <c r="T30" s="55">
        <v>0</v>
      </c>
      <c r="U30" s="63">
        <v>0</v>
      </c>
      <c r="V30" s="63">
        <v>0</v>
      </c>
      <c r="W30" s="63">
        <v>0</v>
      </c>
      <c r="X30" s="55">
        <v>0</v>
      </c>
      <c r="Y30" s="63">
        <v>0</v>
      </c>
      <c r="Z30" s="63">
        <v>0.013504350290312</v>
      </c>
      <c r="AA30" s="55"/>
      <c r="AB30" s="63"/>
      <c r="AC30" s="63"/>
      <c r="AD30" s="55"/>
      <c r="AE30" s="55"/>
      <c r="AF30" s="66"/>
      <c r="AG30" s="37"/>
    </row>
    <row r="31" spans="1:33" customHeight="1" ht="15.75">
      <c r="A31" s="59" t="s">
        <v>4</v>
      </c>
      <c r="B31" s="60" t="s">
        <v>83</v>
      </c>
      <c r="C31" s="60"/>
      <c r="D31" s="61"/>
      <c r="E31" s="61"/>
      <c r="F31" s="61"/>
      <c r="G31" s="106">
        <v>41608</v>
      </c>
      <c r="H31" s="106"/>
      <c r="I31" s="106">
        <f>G31+1</f>
        <v>41609</v>
      </c>
      <c r="J31" s="63">
        <v>0.0217</v>
      </c>
      <c r="K31" s="53"/>
      <c r="L31" s="53"/>
      <c r="M31" s="53">
        <v>0.0217</v>
      </c>
      <c r="N31" s="53">
        <v>0.0086176606562599</v>
      </c>
      <c r="O31" s="67">
        <v>0</v>
      </c>
      <c r="P31" s="68">
        <v>0</v>
      </c>
      <c r="Q31" s="69">
        <v>0.0086176606562599</v>
      </c>
      <c r="R31" s="53">
        <v>0</v>
      </c>
      <c r="S31" s="68">
        <v>0</v>
      </c>
      <c r="T31" s="68">
        <v>0</v>
      </c>
      <c r="U31" s="53">
        <v>0</v>
      </c>
      <c r="V31" s="53">
        <v>0</v>
      </c>
      <c r="W31" s="53">
        <v>0</v>
      </c>
      <c r="X31" s="68">
        <v>0</v>
      </c>
      <c r="Y31" s="53">
        <v>0</v>
      </c>
      <c r="Z31" s="53">
        <v>0.01308233934374</v>
      </c>
      <c r="AA31" s="68"/>
      <c r="AB31" s="53"/>
      <c r="AC31" s="53"/>
      <c r="AD31" s="68"/>
      <c r="AE31" s="68"/>
      <c r="AF31" s="70"/>
      <c r="AG31" s="37"/>
    </row>
    <row r="32" spans="1:33">
      <c r="A32" s="71"/>
      <c r="B32" s="72"/>
      <c r="C32" s="72"/>
      <c r="D32" s="73"/>
      <c r="E32" s="73"/>
      <c r="F32" s="73"/>
      <c r="G32" s="74"/>
      <c r="H32" s="74"/>
      <c r="I32" s="74"/>
      <c r="J32" s="53"/>
      <c r="K32" s="53"/>
      <c r="L32" s="53"/>
      <c r="M32" s="53"/>
      <c r="N32" s="53"/>
      <c r="O32" s="67"/>
      <c r="P32" s="68"/>
      <c r="Q32" s="69"/>
      <c r="R32" s="53"/>
      <c r="S32" s="68"/>
      <c r="T32" s="68"/>
      <c r="U32" s="53"/>
      <c r="V32" s="53"/>
      <c r="W32" s="53"/>
      <c r="X32" s="68"/>
      <c r="Y32" s="53"/>
      <c r="Z32" s="53"/>
      <c r="AA32" s="68"/>
      <c r="AB32" s="53"/>
      <c r="AC32" s="53"/>
      <c r="AD32" s="68"/>
      <c r="AE32" s="68"/>
      <c r="AF32" s="70"/>
      <c r="AG32" s="37"/>
    </row>
    <row r="33" spans="1:33">
      <c r="A33" s="83" t="str">
        <f>IF(COUNTA(M29:M32)=0,"",IF(COUNTA(F29:F32)=0,IF(COUNTA(D29:D32)=0,"Totals - Final","Totals - Estimated"),"Totals - Corrected"))</f>
        <v>Totals - Final</v>
      </c>
      <c r="B33" s="86" t="str">
        <f>IF(ISNA(INDEX(B29:B32,MAX(MATCH(REPT("z",255),B29:B32)))),"",INDEX(B29:B32,MAX(MATCH(REPT("z",255),B29:B32))))</f>
        <v/>
      </c>
      <c r="C33" s="86" t="str">
        <f>IF(ISNA(INDEX(C29:C32,MAX(MATCH(REPT("z",255),C29:C32)))),"",INDEX(C29:C32,MAX(MATCH(REPT("z",255),C29:C32))))</f>
        <v/>
      </c>
      <c r="D33" s="86" t="str">
        <f>IF(ISNA(INDEX(A29:A32,MAX(MATCH(REPT("z",255),A29:A32)))),"",INDEX(A29:A32,MAX(MATCH(REPT("z",255),A29:A32))))</f>
        <v/>
      </c>
      <c r="E33" s="84"/>
      <c r="F33" s="84"/>
      <c r="G33" s="85"/>
      <c r="H33" s="85"/>
      <c r="I33" s="85"/>
      <c r="J33" s="75">
        <f>SUM(IF(NOT(ISBLANK($B19:$B32)),J19:J32,""))</f>
        <v>0</v>
      </c>
      <c r="K33" s="75">
        <f>SUM(IF(NOT(ISBLANK($B19:$B32)),K19:K32,""))</f>
        <v>0</v>
      </c>
      <c r="L33" s="75">
        <f>SUM(IF(NOT(ISBLANK($B19:$B32)),L19:L32,""))</f>
        <v>0</v>
      </c>
      <c r="M33" s="75">
        <f>SUM(IF(NOT(ISBLANK($B19:$B32)),M19:M32,""))</f>
        <v>0</v>
      </c>
      <c r="N33" s="75">
        <f>SUM(IF(NOT(ISBLANK($B19:$B32)),N19:N32,""))</f>
        <v>0</v>
      </c>
      <c r="O33" s="75">
        <f>SUM(IF(NOT(ISBLANK($B19:$B32)),O19:O32,""))</f>
        <v>0</v>
      </c>
      <c r="P33" s="76"/>
      <c r="Q33" s="75">
        <f>SUM(IF(NOT(ISBLANK($B19:$B32)),Q19:Q32,""))</f>
        <v>0</v>
      </c>
      <c r="R33" s="75">
        <f>SUM(IF(NOT(ISBLANK($B19:$B32)),R19:R32,""))</f>
        <v>0</v>
      </c>
      <c r="S33" s="76"/>
      <c r="T33" s="76"/>
      <c r="U33" s="75">
        <f>SUM(IF(NOT(ISBLANK($B19:$B32)),U19:U32,""))</f>
        <v>0</v>
      </c>
      <c r="V33" s="75">
        <f>SUM(IF(NOT(ISBLANK($B19:$B32)),V19:V32,""))</f>
        <v>0</v>
      </c>
      <c r="W33" s="75">
        <f>SUM(IF(NOT(ISBLANK($B19:$B32)),W19:W32,""))</f>
        <v>0</v>
      </c>
      <c r="X33" s="76"/>
      <c r="Y33" s="75">
        <f>SUM(IF(NOT(ISBLANK($B19:$B32)),Y19:Y32,""))</f>
        <v>0</v>
      </c>
      <c r="Z33" s="75">
        <f>SUM(IF(NOT(ISBLANK($B19:$B32)),Z19:Z32,""))</f>
        <v>0</v>
      </c>
      <c r="AA33" s="76"/>
      <c r="AB33" s="75">
        <f>SUM(IF(NOT(ISBLANK($B19:$B32)),AB19:AB32,""))</f>
        <v>0</v>
      </c>
      <c r="AC33" s="75">
        <f>SUM(IF(NOT(ISBLANK($B19:$B32)),AC19:AC32,""))</f>
        <v>0</v>
      </c>
      <c r="AD33" s="76"/>
      <c r="AE33" s="76"/>
      <c r="AF33" s="77"/>
      <c r="AG33" s="78">
        <v>1</v>
      </c>
    </row>
    <row r="34" spans="1:33" hidden="true">
      <c r="A34" s="49"/>
      <c r="B34" s="50"/>
      <c r="C34" s="50"/>
      <c r="D34" s="79"/>
      <c r="E34" s="79"/>
      <c r="F34" s="79"/>
      <c r="G34" s="80"/>
      <c r="H34" s="80"/>
      <c r="I34" s="80"/>
      <c r="J34" s="52"/>
      <c r="K34" s="53"/>
      <c r="L34" s="53"/>
      <c r="M34" s="53"/>
      <c r="N34" s="52"/>
      <c r="O34" s="54"/>
      <c r="P34" s="81"/>
      <c r="Q34" s="56"/>
      <c r="R34" s="52"/>
      <c r="S34" s="81"/>
      <c r="T34" s="81"/>
      <c r="U34" s="52"/>
      <c r="V34" s="52"/>
      <c r="W34" s="52"/>
      <c r="X34" s="81"/>
      <c r="Y34" s="52"/>
      <c r="Z34" s="52"/>
      <c r="AA34" s="81"/>
      <c r="AB34" s="52"/>
      <c r="AC34" s="52"/>
      <c r="AD34" s="81"/>
      <c r="AE34" s="81"/>
      <c r="AF34" s="82"/>
      <c r="AG34" s="37"/>
    </row>
    <row r="35" spans="1:33">
      <c r="A35" s="59"/>
      <c r="B35" s="60"/>
      <c r="C35" s="60"/>
      <c r="D35" s="61"/>
      <c r="E35" s="61"/>
      <c r="F35" s="61"/>
      <c r="G35" s="62"/>
      <c r="H35" s="62"/>
      <c r="I35" s="62"/>
      <c r="J35" s="63"/>
      <c r="K35" s="53"/>
      <c r="L35" s="53"/>
      <c r="M35" s="53"/>
      <c r="N35" s="63"/>
      <c r="O35" s="64"/>
      <c r="P35" s="55"/>
      <c r="Q35" s="65"/>
      <c r="R35" s="63"/>
      <c r="S35" s="55"/>
      <c r="T35" s="55"/>
      <c r="U35" s="63"/>
      <c r="V35" s="63"/>
      <c r="W35" s="63"/>
      <c r="X35" s="55"/>
      <c r="Y35" s="63"/>
      <c r="Z35" s="63"/>
      <c r="AA35" s="55"/>
      <c r="AB35" s="63"/>
      <c r="AC35" s="63"/>
      <c r="AD35" s="55"/>
      <c r="AE35" s="55"/>
      <c r="AF35" s="66"/>
      <c r="AG35" s="37"/>
    </row>
    <row r="36" spans="1:33">
      <c r="A36" s="59"/>
      <c r="B36" s="60"/>
      <c r="C36" s="60"/>
      <c r="D36" s="61"/>
      <c r="E36" s="61"/>
      <c r="F36" s="61"/>
      <c r="G36" s="62"/>
      <c r="H36" s="62"/>
      <c r="I36" s="62"/>
      <c r="J36" s="63"/>
      <c r="K36" s="53"/>
      <c r="L36" s="53"/>
      <c r="M36" s="53"/>
      <c r="N36" s="63"/>
      <c r="O36" s="64"/>
      <c r="P36" s="55"/>
      <c r="Q36" s="65"/>
      <c r="R36" s="63"/>
      <c r="S36" s="55"/>
      <c r="T36" s="55"/>
      <c r="U36" s="63"/>
      <c r="V36" s="63"/>
      <c r="W36" s="63"/>
      <c r="X36" s="55"/>
      <c r="Y36" s="63"/>
      <c r="Z36" s="63"/>
      <c r="AA36" s="55"/>
      <c r="AB36" s="63"/>
      <c r="AC36" s="63"/>
      <c r="AD36" s="55"/>
      <c r="AE36" s="55"/>
      <c r="AF36" s="66"/>
      <c r="AG36" s="37"/>
    </row>
    <row r="37" spans="1:33">
      <c r="A37" s="59"/>
      <c r="B37" s="60"/>
      <c r="C37" s="60"/>
      <c r="D37" s="61"/>
      <c r="E37" s="61"/>
      <c r="F37" s="61"/>
      <c r="G37" s="62"/>
      <c r="H37" s="62"/>
      <c r="I37" s="62"/>
      <c r="J37" s="63"/>
      <c r="K37" s="53"/>
      <c r="L37" s="53"/>
      <c r="M37" s="53"/>
      <c r="N37" s="53"/>
      <c r="O37" s="67"/>
      <c r="P37" s="68"/>
      <c r="Q37" s="69"/>
      <c r="R37" s="53"/>
      <c r="S37" s="68"/>
      <c r="T37" s="68"/>
      <c r="U37" s="53"/>
      <c r="V37" s="53"/>
      <c r="W37" s="53"/>
      <c r="X37" s="68"/>
      <c r="Y37" s="53"/>
      <c r="Z37" s="53"/>
      <c r="AA37" s="68"/>
      <c r="AB37" s="53"/>
      <c r="AC37" s="53"/>
      <c r="AD37" s="68"/>
      <c r="AE37" s="68"/>
      <c r="AF37" s="70"/>
      <c r="AG37" s="37"/>
    </row>
    <row r="38" spans="1:33">
      <c r="A38" s="71"/>
      <c r="B38" s="72"/>
      <c r="C38" s="72"/>
      <c r="D38" s="73"/>
      <c r="E38" s="73"/>
      <c r="F38" s="73"/>
      <c r="G38" s="74"/>
      <c r="H38" s="74"/>
      <c r="I38" s="74"/>
      <c r="J38" s="5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83" t="str">
        <f>IF(COUNTA(M35:M38)=0,"",IF(COUNTA(F35:F38)=0,IF(COUNTA(D35:D38)=0,"Totals - Final","Totals - Estimated"),"Totals - Corrected"))</f>
        <v/>
      </c>
      <c r="B39" s="86" t="str">
        <f>IF(ISNA(INDEX(B35:B38,MAX(MATCH(REPT("z",255),B35:B38)))),"",INDEX(B35:B38,MAX(MATCH(REPT("z",255),B35:B38))))</f>
        <v/>
      </c>
      <c r="C39" s="86" t="str">
        <f>IF(ISNA(INDEX(C35:C38,MAX(MATCH(REPT("z",255),C35:C38)))),"",INDEX(C35:C38,MAX(MATCH(REPT("z",255),C35:C38))))</f>
        <v/>
      </c>
      <c r="D39" s="86" t="str">
        <f>IF(ISNA(INDEX(A35:A38,MAX(MATCH(REPT("z",255),A35:A38)))),"",INDEX(A35:A38,MAX(MATCH(REPT("z",255),A35:A38))))</f>
        <v/>
      </c>
      <c r="E39" s="84"/>
      <c r="F39" s="84"/>
      <c r="G39" s="85"/>
      <c r="H39" s="85"/>
      <c r="I39" s="85"/>
      <c r="J39" s="75">
        <f>SUM(IF(NOT(ISBLANK($B34:$B38)),J34:J38,""))</f>
        <v>0</v>
      </c>
      <c r="K39" s="75">
        <f>SUM(IF(NOT(ISBLANK($B34:$B38)),K34:K38,""))</f>
        <v>0</v>
      </c>
      <c r="L39" s="75">
        <f>SUM(IF(NOT(ISBLANK($B34:$B38)),L34:L38,""))</f>
        <v>0</v>
      </c>
      <c r="M39" s="75">
        <f>SUM(IF(NOT(ISBLANK($B34:$B38)),M34:M38,""))</f>
        <v>0</v>
      </c>
      <c r="N39" s="75">
        <f>SUM(IF(NOT(ISBLANK($B34:$B38)),N34:N38,""))</f>
        <v>0</v>
      </c>
      <c r="O39" s="75">
        <f>SUM(IF(NOT(ISBLANK($B34:$B38)),O34:O38,""))</f>
        <v>0</v>
      </c>
      <c r="P39" s="76"/>
      <c r="Q39" s="75">
        <f>SUM(IF(NOT(ISBLANK($B34:$B38)),Q34:Q38,""))</f>
        <v>0</v>
      </c>
      <c r="R39" s="75">
        <f>SUM(IF(NOT(ISBLANK($B34:$B38)),R34:R38,""))</f>
        <v>0</v>
      </c>
      <c r="S39" s="76"/>
      <c r="T39" s="76"/>
      <c r="U39" s="75">
        <f>SUM(IF(NOT(ISBLANK($B34:$B38)),U34:U38,""))</f>
        <v>0</v>
      </c>
      <c r="V39" s="75">
        <f>SUM(IF(NOT(ISBLANK($B34:$B38)),V34:V38,""))</f>
        <v>0</v>
      </c>
      <c r="W39" s="75">
        <f>SUM(IF(NOT(ISBLANK($B34:$B38)),W34:W38,""))</f>
        <v>0</v>
      </c>
      <c r="X39" s="76"/>
      <c r="Y39" s="75">
        <f>SUM(IF(NOT(ISBLANK($B34:$B38)),Y34:Y38,""))</f>
        <v>0</v>
      </c>
      <c r="Z39" s="75">
        <f>SUM(IF(NOT(ISBLANK($B34:$B38)),Z34:Z38,""))</f>
        <v>0</v>
      </c>
      <c r="AA39" s="76"/>
      <c r="AB39" s="75">
        <f>SUM(IF(NOT(ISBLANK($B34:$B38)),AB34:AB38,""))</f>
        <v>0</v>
      </c>
      <c r="AC39" s="75">
        <f>SUM(IF(NOT(ISBLANK($B34:$B38)),AC34:AC38,""))</f>
        <v>0</v>
      </c>
      <c r="AD39" s="76"/>
      <c r="AE39" s="76"/>
      <c r="AF39" s="77"/>
      <c r="AG39" s="78">
        <v>1</v>
      </c>
    </row>
    <row r="40" spans="1:33" hidden="true">
      <c r="A40" s="49"/>
      <c r="B40" s="50"/>
      <c r="C40" s="50"/>
      <c r="D40" s="79"/>
      <c r="E40" s="79"/>
      <c r="F40" s="79"/>
      <c r="G40" s="80"/>
      <c r="H40" s="80"/>
      <c r="I40" s="80"/>
      <c r="J40" s="52"/>
      <c r="K40" s="53"/>
      <c r="L40" s="53"/>
      <c r="M40" s="53"/>
      <c r="N40" s="52"/>
      <c r="O40" s="54"/>
      <c r="P40" s="81"/>
      <c r="Q40" s="56"/>
      <c r="R40" s="52"/>
      <c r="S40" s="81"/>
      <c r="T40" s="81"/>
      <c r="U40" s="52"/>
      <c r="V40" s="52"/>
      <c r="W40" s="52"/>
      <c r="X40" s="81"/>
      <c r="Y40" s="52"/>
      <c r="Z40" s="52"/>
      <c r="AA40" s="81"/>
      <c r="AB40" s="52"/>
      <c r="AC40" s="52"/>
      <c r="AD40" s="81"/>
      <c r="AE40" s="81"/>
      <c r="AF40" s="82"/>
      <c r="AG40" s="37"/>
    </row>
    <row r="41" spans="1:33">
      <c r="A41" s="59"/>
      <c r="B41" s="60"/>
      <c r="C41" s="60"/>
      <c r="D41" s="61"/>
      <c r="E41" s="61"/>
      <c r="F41" s="61"/>
      <c r="G41" s="62"/>
      <c r="H41" s="62"/>
      <c r="I41" s="62"/>
      <c r="J41" s="63"/>
      <c r="K41" s="53"/>
      <c r="L41" s="53"/>
      <c r="M41" s="53"/>
      <c r="N41" s="63"/>
      <c r="O41" s="64"/>
      <c r="P41" s="55"/>
      <c r="Q41" s="65"/>
      <c r="R41" s="63"/>
      <c r="S41" s="55"/>
      <c r="T41" s="55"/>
      <c r="U41" s="63"/>
      <c r="V41" s="63"/>
      <c r="W41" s="63"/>
      <c r="X41" s="55"/>
      <c r="Y41" s="63"/>
      <c r="Z41" s="63"/>
      <c r="AA41" s="55"/>
      <c r="AB41" s="63"/>
      <c r="AC41" s="63"/>
      <c r="AD41" s="55"/>
      <c r="AE41" s="55"/>
      <c r="AF41" s="66"/>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71"/>
      <c r="B43" s="72"/>
      <c r="C43" s="72"/>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83" t="str">
        <f>IF(COUNTA(M41:M44)=0,"",IF(COUNTA(F41:F44)=0,IF(COUNTA(D41:D44)=0,"Totals - Final","Totals - Estimated"),"Totals - Corrected"))</f>
        <v/>
      </c>
      <c r="B45" s="86" t="str">
        <f>IF(ISNA(INDEX(B41:B44,MAX(MATCH(REPT("z",255),B41:B44)))),"",INDEX(B41:B44,MAX(MATCH(REPT("z",255),B41:B44))))</f>
        <v/>
      </c>
      <c r="C45" s="86" t="str">
        <f>IF(ISNA(INDEX(C41:C44,MAX(MATCH(REPT("z",255),C41:C44)))),"",INDEX(C41:C44,MAX(MATCH(REPT("z",255),C41:C44))))</f>
        <v/>
      </c>
      <c r="D45" s="86" t="str">
        <f>IF(ISNA(INDEX(A41:A44,MAX(MATCH(REPT("z",255),A41:A44)))),"",INDEX(A41:A44,MAX(MATCH(REPT("z",255),A41:A44))))</f>
        <v/>
      </c>
      <c r="E45" s="84"/>
      <c r="F45" s="84"/>
      <c r="G45" s="85"/>
      <c r="H45" s="85"/>
      <c r="I45" s="85"/>
      <c r="J45" s="75">
        <f>SUM(IF(NOT(ISBLANK($B40:$B44)),J40:J44,""))</f>
        <v>0</v>
      </c>
      <c r="K45" s="75">
        <f>SUM(IF(NOT(ISBLANK($B40:$B44)),K40:K44,""))</f>
        <v>0</v>
      </c>
      <c r="L45" s="75">
        <f>SUM(IF(NOT(ISBLANK($B40:$B44)),L40:L44,""))</f>
        <v>0</v>
      </c>
      <c r="M45" s="75">
        <f>SUM(IF(NOT(ISBLANK($B40:$B44)),M40:M44,""))</f>
        <v>0</v>
      </c>
      <c r="N45" s="75">
        <f>SUM(IF(NOT(ISBLANK($B40:$B44)),N40:N44,""))</f>
        <v>0</v>
      </c>
      <c r="O45" s="75">
        <f>SUM(IF(NOT(ISBLANK($B40:$B44)),O40:O44,""))</f>
        <v>0</v>
      </c>
      <c r="P45" s="76"/>
      <c r="Q45" s="75">
        <f>SUM(IF(NOT(ISBLANK($B40:$B44)),Q40:Q44,""))</f>
        <v>0</v>
      </c>
      <c r="R45" s="75">
        <f>SUM(IF(NOT(ISBLANK($B40:$B44)),R40:R44,""))</f>
        <v>0</v>
      </c>
      <c r="S45" s="76"/>
      <c r="T45" s="76"/>
      <c r="U45" s="75">
        <f>SUM(IF(NOT(ISBLANK($B40:$B44)),U40:U44,""))</f>
        <v>0</v>
      </c>
      <c r="V45" s="75">
        <f>SUM(IF(NOT(ISBLANK($B40:$B44)),V40:V44,""))</f>
        <v>0</v>
      </c>
      <c r="W45" s="75">
        <f>SUM(IF(NOT(ISBLANK($B40:$B44)),W40:W44,""))</f>
        <v>0</v>
      </c>
      <c r="X45" s="76"/>
      <c r="Y45" s="75">
        <f>SUM(IF(NOT(ISBLANK($B40:$B44)),Y40:Y44,""))</f>
        <v>0</v>
      </c>
      <c r="Z45" s="75">
        <f>SUM(IF(NOT(ISBLANK($B40:$B44)),Z40:Z44,""))</f>
        <v>0</v>
      </c>
      <c r="AA45" s="76"/>
      <c r="AB45" s="75">
        <f>SUM(IF(NOT(ISBLANK($B40:$B44)),AB40:AB44,""))</f>
        <v>0</v>
      </c>
      <c r="AC45" s="75">
        <f>SUM(IF(NOT(ISBLANK($B40:$B44)),AC40:AC44,""))</f>
        <v>0</v>
      </c>
      <c r="AD45" s="76"/>
      <c r="AE45" s="76"/>
      <c r="AF45" s="77"/>
      <c r="AG45" s="78">
        <v>1</v>
      </c>
    </row>
    <row r="46" spans="1:33" hidden="true">
      <c r="A46" s="49"/>
      <c r="B46" s="50"/>
      <c r="C46" s="50"/>
      <c r="D46" s="79"/>
      <c r="E46" s="79"/>
      <c r="F46" s="79"/>
      <c r="G46" s="80"/>
      <c r="H46" s="80"/>
      <c r="I46" s="80"/>
      <c r="J46" s="52"/>
      <c r="K46" s="53"/>
      <c r="L46" s="53"/>
      <c r="M46" s="53"/>
      <c r="N46" s="52"/>
      <c r="O46" s="54"/>
      <c r="P46" s="81"/>
      <c r="Q46" s="56"/>
      <c r="R46" s="52"/>
      <c r="S46" s="81"/>
      <c r="T46" s="81"/>
      <c r="U46" s="52"/>
      <c r="V46" s="52"/>
      <c r="W46" s="52"/>
      <c r="X46" s="81"/>
      <c r="Y46" s="52"/>
      <c r="Z46" s="52"/>
      <c r="AA46" s="81"/>
      <c r="AB46" s="52"/>
      <c r="AC46" s="52"/>
      <c r="AD46" s="81"/>
      <c r="AE46" s="81"/>
      <c r="AF46" s="82"/>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83" t="str">
        <f>IF(COUNTA(M47:M50)=0,"",IF(COUNTA(F47:F50)=0,IF(COUNTA(D47:D50)=0,"Totals - Final","Totals - Estimated"),"Totals - Corrected"))</f>
        <v/>
      </c>
      <c r="B51" s="86" t="str">
        <f>IF(ISNA(INDEX(B47:B50,MAX(MATCH(REPT("z",255),B47:B50)))),"",INDEX(B47:B50,MAX(MATCH(REPT("z",255),B47:B50))))</f>
        <v/>
      </c>
      <c r="C51" s="86" t="str">
        <f>IF(ISNA(INDEX(C47:C50,MAX(MATCH(REPT("z",255),C47:C50)))),"",INDEX(C47:C50,MAX(MATCH(REPT("z",255),C47:C50))))</f>
        <v/>
      </c>
      <c r="D51" s="86" t="str">
        <f>IF(ISNA(INDEX(A47:A50,MAX(MATCH(REPT("z",255),A47:A50)))),"",INDEX(A47:A50,MAX(MATCH(REPT("z",255),A47:A50))))</f>
        <v/>
      </c>
      <c r="E51" s="84"/>
      <c r="F51" s="84"/>
      <c r="G51" s="85"/>
      <c r="H51" s="85"/>
      <c r="I51" s="85"/>
      <c r="J51" s="75">
        <f>SUM(IF(NOT(ISBLANK($B46:$B50)),J46:J50,""))</f>
        <v>0</v>
      </c>
      <c r="K51" s="75">
        <f>SUM(IF(NOT(ISBLANK($B46:$B50)),K46:K50,""))</f>
        <v>0</v>
      </c>
      <c r="L51" s="75">
        <f>SUM(IF(NOT(ISBLANK($B46:$B50)),L46:L50,""))</f>
        <v>0</v>
      </c>
      <c r="M51" s="75">
        <f>SUM(IF(NOT(ISBLANK($B46:$B50)),M46:M50,""))</f>
        <v>0</v>
      </c>
      <c r="N51" s="75">
        <f>SUM(IF(NOT(ISBLANK($B46:$B50)),N46:N50,""))</f>
        <v>0</v>
      </c>
      <c r="O51" s="75">
        <f>SUM(IF(NOT(ISBLANK($B46:$B50)),O46:O50,""))</f>
        <v>0</v>
      </c>
      <c r="P51" s="76"/>
      <c r="Q51" s="75">
        <f>SUM(IF(NOT(ISBLANK($B46:$B50)),Q46:Q50,""))</f>
        <v>0</v>
      </c>
      <c r="R51" s="75">
        <f>SUM(IF(NOT(ISBLANK($B46:$B50)),R46:R50,""))</f>
        <v>0</v>
      </c>
      <c r="S51" s="76"/>
      <c r="T51" s="76"/>
      <c r="U51" s="75">
        <f>SUM(IF(NOT(ISBLANK($B46:$B50)),U46:U50,""))</f>
        <v>0</v>
      </c>
      <c r="V51" s="75">
        <f>SUM(IF(NOT(ISBLANK($B46:$B50)),V46:V50,""))</f>
        <v>0</v>
      </c>
      <c r="W51" s="75">
        <f>SUM(IF(NOT(ISBLANK($B46:$B50)),W46:W50,""))</f>
        <v>0</v>
      </c>
      <c r="X51" s="76"/>
      <c r="Y51" s="75">
        <f>SUM(IF(NOT(ISBLANK($B46:$B50)),Y46:Y50,""))</f>
        <v>0</v>
      </c>
      <c r="Z51" s="75">
        <f>SUM(IF(NOT(ISBLANK($B46:$B50)),Z46:Z50,""))</f>
        <v>0</v>
      </c>
      <c r="AA51" s="76"/>
      <c r="AB51" s="75">
        <f>SUM(IF(NOT(ISBLANK($B46:$B50)),AB46:AB50,""))</f>
        <v>0</v>
      </c>
      <c r="AC51" s="75">
        <f>SUM(IF(NOT(ISBLANK($B46:$B50)),AC46:AC50,""))</f>
        <v>0</v>
      </c>
      <c r="AD51" s="76"/>
      <c r="AE51" s="76"/>
      <c r="AF51" s="77"/>
      <c r="AG51" s="78">
        <v>1</v>
      </c>
    </row>
    <row r="52" spans="1:33" hidden="true">
      <c r="A52" s="49"/>
      <c r="B52" s="50"/>
      <c r="C52" s="50"/>
      <c r="D52" s="79"/>
      <c r="E52" s="79"/>
      <c r="F52" s="79"/>
      <c r="G52" s="80"/>
      <c r="H52" s="80"/>
      <c r="I52" s="80"/>
      <c r="J52" s="52"/>
      <c r="K52" s="53"/>
      <c r="L52" s="53"/>
      <c r="M52" s="53"/>
      <c r="N52" s="52"/>
      <c r="O52" s="54"/>
      <c r="P52" s="81"/>
      <c r="Q52" s="56"/>
      <c r="R52" s="52"/>
      <c r="S52" s="81"/>
      <c r="T52" s="81"/>
      <c r="U52" s="52"/>
      <c r="V52" s="52"/>
      <c r="W52" s="52"/>
      <c r="X52" s="81"/>
      <c r="Y52" s="52"/>
      <c r="Z52" s="52"/>
      <c r="AA52" s="81"/>
      <c r="AB52" s="52"/>
      <c r="AC52" s="52"/>
      <c r="AD52" s="81"/>
      <c r="AE52" s="81"/>
      <c r="AF52" s="82"/>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83" t="str">
        <f>IF(COUNTA(M53:M56)=0,"",IF(COUNTA(F53:F56)=0,IF(COUNTA(D53:D56)=0,"Totals - Final","Totals - Estimated"),"Totals - Corrected"))</f>
        <v/>
      </c>
      <c r="B57" s="86" t="str">
        <f>IF(ISNA(INDEX(B53:B56,MAX(MATCH(REPT("z",255),B53:B56)))),"",INDEX(B53:B56,MAX(MATCH(REPT("z",255),B53:B56))))</f>
        <v/>
      </c>
      <c r="C57" s="86" t="str">
        <f>IF(ISNA(INDEX(C53:C56,MAX(MATCH(REPT("z",255),C53:C56)))),"",INDEX(C53:C56,MAX(MATCH(REPT("z",255),C53:C56))))</f>
        <v/>
      </c>
      <c r="D57" s="86" t="str">
        <f>IF(ISNA(INDEX(A53:A56,MAX(MATCH(REPT("z",255),A53:A56)))),"",INDEX(A53:A56,MAX(MATCH(REPT("z",255),A53:A56))))</f>
        <v/>
      </c>
      <c r="E57" s="84"/>
      <c r="F57" s="84"/>
      <c r="G57" s="85"/>
      <c r="H57" s="85"/>
      <c r="I57" s="85"/>
      <c r="J57" s="75">
        <f>SUM(IF(NOT(ISBLANK($B52:$B56)),J52:J56,""))</f>
        <v>0</v>
      </c>
      <c r="K57" s="75">
        <f>SUM(IF(NOT(ISBLANK($B52:$B56)),K52:K56,""))</f>
        <v>0</v>
      </c>
      <c r="L57" s="75">
        <f>SUM(IF(NOT(ISBLANK($B52:$B56)),L52:L56,""))</f>
        <v>0</v>
      </c>
      <c r="M57" s="75">
        <f>SUM(IF(NOT(ISBLANK($B52:$B56)),M52:M56,""))</f>
        <v>0</v>
      </c>
      <c r="N57" s="75">
        <f>SUM(IF(NOT(ISBLANK($B52:$B56)),N52:N56,""))</f>
        <v>0</v>
      </c>
      <c r="O57" s="75">
        <f>SUM(IF(NOT(ISBLANK($B52:$B56)),O52:O56,""))</f>
        <v>0</v>
      </c>
      <c r="P57" s="76"/>
      <c r="Q57" s="75">
        <f>SUM(IF(NOT(ISBLANK($B52:$B56)),Q52:Q56,""))</f>
        <v>0</v>
      </c>
      <c r="R57" s="75">
        <f>SUM(IF(NOT(ISBLANK($B52:$B56)),R52:R56,""))</f>
        <v>0</v>
      </c>
      <c r="S57" s="76"/>
      <c r="T57" s="76"/>
      <c r="U57" s="75">
        <f>SUM(IF(NOT(ISBLANK($B52:$B56)),U52:U56,""))</f>
        <v>0</v>
      </c>
      <c r="V57" s="75">
        <f>SUM(IF(NOT(ISBLANK($B52:$B56)),V52:V56,""))</f>
        <v>0</v>
      </c>
      <c r="W57" s="75">
        <f>SUM(IF(NOT(ISBLANK($B52:$B56)),W52:W56,""))</f>
        <v>0</v>
      </c>
      <c r="X57" s="76"/>
      <c r="Y57" s="75">
        <f>SUM(IF(NOT(ISBLANK($B52:$B56)),Y52:Y56,""))</f>
        <v>0</v>
      </c>
      <c r="Z57" s="75">
        <f>SUM(IF(NOT(ISBLANK($B52:$B56)),Z52:Z56,""))</f>
        <v>0</v>
      </c>
      <c r="AA57" s="76"/>
      <c r="AB57" s="75">
        <f>SUM(IF(NOT(ISBLANK($B52:$B56)),AB52:AB56,""))</f>
        <v>0</v>
      </c>
      <c r="AC57" s="75">
        <f>SUM(IF(NOT(ISBLANK($B52:$B56)),AC52:AC56,""))</f>
        <v>0</v>
      </c>
      <c r="AD57" s="76"/>
      <c r="AE57" s="76"/>
      <c r="AF57" s="77"/>
      <c r="AG57" s="78">
        <v>1</v>
      </c>
    </row>
    <row r="58" spans="1:33" hidden="true">
      <c r="A58" s="49"/>
      <c r="B58" s="50"/>
      <c r="C58" s="50"/>
      <c r="D58" s="79"/>
      <c r="E58" s="79"/>
      <c r="F58" s="79"/>
      <c r="G58" s="80"/>
      <c r="H58" s="80"/>
      <c r="I58" s="80"/>
      <c r="J58" s="52"/>
      <c r="K58" s="53"/>
      <c r="L58" s="53"/>
      <c r="M58" s="53"/>
      <c r="N58" s="52"/>
      <c r="O58" s="54"/>
      <c r="P58" s="81"/>
      <c r="Q58" s="56"/>
      <c r="R58" s="52"/>
      <c r="S58" s="81"/>
      <c r="T58" s="81"/>
      <c r="U58" s="52"/>
      <c r="V58" s="52"/>
      <c r="W58" s="52"/>
      <c r="X58" s="81"/>
      <c r="Y58" s="52"/>
      <c r="Z58" s="52"/>
      <c r="AA58" s="81"/>
      <c r="AB58" s="52"/>
      <c r="AC58" s="52"/>
      <c r="AD58" s="81"/>
      <c r="AE58" s="81"/>
      <c r="AF58" s="82"/>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83" t="str">
        <f>IF(COUNTA(M59:M62)=0,"",IF(COUNTA(F59:F62)=0,IF(COUNTA(D59:D62)=0,"Totals - Final","Totals - Estimated"),"Totals - Corrected"))</f>
        <v/>
      </c>
      <c r="B63" s="86" t="str">
        <f>IF(ISNA(INDEX(B59:B62,MAX(MATCH(REPT("z",255),B59:B62)))),"",INDEX(B59:B62,MAX(MATCH(REPT("z",255),B59:B62))))</f>
        <v/>
      </c>
      <c r="C63" s="86" t="str">
        <f>IF(ISNA(INDEX(C59:C62,MAX(MATCH(REPT("z",255),C59:C62)))),"",INDEX(C59:C62,MAX(MATCH(REPT("z",255),C59:C62))))</f>
        <v/>
      </c>
      <c r="D63" s="86" t="str">
        <f>IF(ISNA(INDEX(A59:A62,MAX(MATCH(REPT("z",255),A59:A62)))),"",INDEX(A59:A62,MAX(MATCH(REPT("z",255),A59:A62))))</f>
        <v/>
      </c>
      <c r="E63" s="84"/>
      <c r="F63" s="84"/>
      <c r="G63" s="85"/>
      <c r="H63" s="85"/>
      <c r="I63" s="85"/>
      <c r="J63" s="75">
        <f>SUM(IF(NOT(ISBLANK($B58:$B62)),J58:J62,""))</f>
        <v>0</v>
      </c>
      <c r="K63" s="75">
        <f>SUM(IF(NOT(ISBLANK($B58:$B62)),K58:K62,""))</f>
        <v>0</v>
      </c>
      <c r="L63" s="75">
        <f>SUM(IF(NOT(ISBLANK($B58:$B62)),L58:L62,""))</f>
        <v>0</v>
      </c>
      <c r="M63" s="75">
        <f>SUM(IF(NOT(ISBLANK($B58:$B62)),M58:M62,""))</f>
        <v>0</v>
      </c>
      <c r="N63" s="75">
        <f>SUM(IF(NOT(ISBLANK($B58:$B62)),N58:N62,""))</f>
        <v>0</v>
      </c>
      <c r="O63" s="75">
        <f>SUM(IF(NOT(ISBLANK($B58:$B62)),O58:O62,""))</f>
        <v>0</v>
      </c>
      <c r="P63" s="76"/>
      <c r="Q63" s="75">
        <f>SUM(IF(NOT(ISBLANK($B58:$B62)),Q58:Q62,""))</f>
        <v>0</v>
      </c>
      <c r="R63" s="75">
        <f>SUM(IF(NOT(ISBLANK($B58:$B62)),R58:R62,""))</f>
        <v>0</v>
      </c>
      <c r="S63" s="76"/>
      <c r="T63" s="76"/>
      <c r="U63" s="75">
        <f>SUM(IF(NOT(ISBLANK($B58:$B62)),U58:U62,""))</f>
        <v>0</v>
      </c>
      <c r="V63" s="75">
        <f>SUM(IF(NOT(ISBLANK($B58:$B62)),V58:V62,""))</f>
        <v>0</v>
      </c>
      <c r="W63" s="75">
        <f>SUM(IF(NOT(ISBLANK($B58:$B62)),W58:W62,""))</f>
        <v>0</v>
      </c>
      <c r="X63" s="76"/>
      <c r="Y63" s="75">
        <f>SUM(IF(NOT(ISBLANK($B58:$B62)),Y58:Y62,""))</f>
        <v>0</v>
      </c>
      <c r="Z63" s="75">
        <f>SUM(IF(NOT(ISBLANK($B58:$B62)),Z58:Z62,""))</f>
        <v>0</v>
      </c>
      <c r="AA63" s="76"/>
      <c r="AB63" s="75">
        <f>SUM(IF(NOT(ISBLANK($B58:$B62)),AB58:AB62,""))</f>
        <v>0</v>
      </c>
      <c r="AC63" s="75">
        <f>SUM(IF(NOT(ISBLANK($B58:$B62)),AC58:AC62,""))</f>
        <v>0</v>
      </c>
      <c r="AD63" s="76"/>
      <c r="AE63" s="76"/>
      <c r="AF63" s="77"/>
      <c r="AG63" s="78">
        <v>1</v>
      </c>
    </row>
    <row r="64" spans="1:33" hidden="true">
      <c r="A64" s="49"/>
      <c r="B64" s="50"/>
      <c r="C64" s="50"/>
      <c r="D64" s="79"/>
      <c r="E64" s="79"/>
      <c r="F64" s="79"/>
      <c r="G64" s="80"/>
      <c r="H64" s="80"/>
      <c r="I64" s="80"/>
      <c r="J64" s="52"/>
      <c r="K64" s="53"/>
      <c r="L64" s="53"/>
      <c r="M64" s="53"/>
      <c r="N64" s="52"/>
      <c r="O64" s="54"/>
      <c r="P64" s="81"/>
      <c r="Q64" s="56"/>
      <c r="R64" s="52"/>
      <c r="S64" s="81"/>
      <c r="T64" s="81"/>
      <c r="U64" s="52"/>
      <c r="V64" s="52"/>
      <c r="W64" s="52"/>
      <c r="X64" s="81"/>
      <c r="Y64" s="52"/>
      <c r="Z64" s="52"/>
      <c r="AA64" s="81"/>
      <c r="AB64" s="52"/>
      <c r="AC64" s="52"/>
      <c r="AD64" s="81"/>
      <c r="AE64" s="81"/>
      <c r="AF64" s="82"/>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83" t="str">
        <f>IF(COUNTA(M65:M68)=0,"",IF(COUNTA(F65:F68)=0,IF(COUNTA(D65:D68)=0,"Totals - Final","Totals - Estimated"),"Totals - Corrected"))</f>
        <v/>
      </c>
      <c r="B69" s="86" t="str">
        <f>IF(ISNA(INDEX(B65:B68,MAX(MATCH(REPT("z",255),B65:B68)))),"",INDEX(B65:B68,MAX(MATCH(REPT("z",255),B65:B68))))</f>
        <v/>
      </c>
      <c r="C69" s="86" t="str">
        <f>IF(ISNA(INDEX(C65:C68,MAX(MATCH(REPT("z",255),C65:C68)))),"",INDEX(C65:C68,MAX(MATCH(REPT("z",255),C65:C68))))</f>
        <v/>
      </c>
      <c r="D69" s="86" t="str">
        <f>IF(ISNA(INDEX(A65:A68,MAX(MATCH(REPT("z",255),A65:A68)))),"",INDEX(A65:A68,MAX(MATCH(REPT("z",255),A65:A68))))</f>
        <v/>
      </c>
      <c r="E69" s="84"/>
      <c r="F69" s="84"/>
      <c r="G69" s="85"/>
      <c r="H69" s="85"/>
      <c r="I69" s="85"/>
      <c r="J69" s="75">
        <f>SUM(IF(NOT(ISBLANK($B64:$B68)),J64:J68,""))</f>
        <v>0</v>
      </c>
      <c r="K69" s="75">
        <f>SUM(IF(NOT(ISBLANK($B64:$B68)),K64:K68,""))</f>
        <v>0</v>
      </c>
      <c r="L69" s="75">
        <f>SUM(IF(NOT(ISBLANK($B64:$B68)),L64:L68,""))</f>
        <v>0</v>
      </c>
      <c r="M69" s="75">
        <f>SUM(IF(NOT(ISBLANK($B64:$B68)),M64:M68,""))</f>
        <v>0</v>
      </c>
      <c r="N69" s="75">
        <f>SUM(IF(NOT(ISBLANK($B64:$B68)),N64:N68,""))</f>
        <v>0</v>
      </c>
      <c r="O69" s="75">
        <f>SUM(IF(NOT(ISBLANK($B64:$B68)),O64:O68,""))</f>
        <v>0</v>
      </c>
      <c r="P69" s="76"/>
      <c r="Q69" s="75">
        <f>SUM(IF(NOT(ISBLANK($B64:$B68)),Q64:Q68,""))</f>
        <v>0</v>
      </c>
      <c r="R69" s="75">
        <f>SUM(IF(NOT(ISBLANK($B64:$B68)),R64:R68,""))</f>
        <v>0</v>
      </c>
      <c r="S69" s="76"/>
      <c r="T69" s="76"/>
      <c r="U69" s="75">
        <f>SUM(IF(NOT(ISBLANK($B64:$B68)),U64:U68,""))</f>
        <v>0</v>
      </c>
      <c r="V69" s="75">
        <f>SUM(IF(NOT(ISBLANK($B64:$B68)),V64:V68,""))</f>
        <v>0</v>
      </c>
      <c r="W69" s="75">
        <f>SUM(IF(NOT(ISBLANK($B64:$B68)),W64:W68,""))</f>
        <v>0</v>
      </c>
      <c r="X69" s="76"/>
      <c r="Y69" s="75">
        <f>SUM(IF(NOT(ISBLANK($B64:$B68)),Y64:Y68,""))</f>
        <v>0</v>
      </c>
      <c r="Z69" s="75">
        <f>SUM(IF(NOT(ISBLANK($B64:$B68)),Z64:Z68,""))</f>
        <v>0</v>
      </c>
      <c r="AA69" s="76"/>
      <c r="AB69" s="75">
        <f>SUM(IF(NOT(ISBLANK($B64:$B68)),AB64:AB68,""))</f>
        <v>0</v>
      </c>
      <c r="AC69" s="75">
        <f>SUM(IF(NOT(ISBLANK($B64:$B68)),AC64:AC68,""))</f>
        <v>0</v>
      </c>
      <c r="AD69" s="76"/>
      <c r="AE69" s="76"/>
      <c r="AF69" s="77"/>
      <c r="AG69" s="78">
        <v>1</v>
      </c>
    </row>
    <row r="70" spans="1:33" hidden="true">
      <c r="A70" s="49"/>
      <c r="B70" s="50"/>
      <c r="C70" s="50"/>
      <c r="D70" s="79"/>
      <c r="E70" s="79"/>
      <c r="F70" s="79"/>
      <c r="G70" s="80"/>
      <c r="H70" s="80"/>
      <c r="I70" s="80"/>
      <c r="J70" s="52"/>
      <c r="K70" s="53"/>
      <c r="L70" s="53"/>
      <c r="M70" s="53"/>
      <c r="N70" s="52"/>
      <c r="O70" s="54"/>
      <c r="P70" s="81"/>
      <c r="Q70" s="56"/>
      <c r="R70" s="52"/>
      <c r="S70" s="81"/>
      <c r="T70" s="81"/>
      <c r="U70" s="52"/>
      <c r="V70" s="52"/>
      <c r="W70" s="52"/>
      <c r="X70" s="81"/>
      <c r="Y70" s="52"/>
      <c r="Z70" s="52"/>
      <c r="AA70" s="81"/>
      <c r="AB70" s="52"/>
      <c r="AC70" s="52"/>
      <c r="AD70" s="81"/>
      <c r="AE70" s="81"/>
      <c r="AF70" s="82"/>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83" t="str">
        <f>IF(COUNTA(M71:M74)=0,"",IF(COUNTA(F71:F74)=0,IF(COUNTA(D71:D74)=0,"Totals - Final","Totals - Estimated"),"Totals - Corrected"))</f>
        <v/>
      </c>
      <c r="B75" s="86" t="str">
        <f>IF(ISNA(INDEX(B71:B74,MAX(MATCH(REPT("z",255),B71:B74)))),"",INDEX(B71:B74,MAX(MATCH(REPT("z",255),B71:B74))))</f>
        <v/>
      </c>
      <c r="C75" s="86" t="str">
        <f>IF(ISNA(INDEX(C71:C74,MAX(MATCH(REPT("z",255),C71:C74)))),"",INDEX(C71:C74,MAX(MATCH(REPT("z",255),C71:C74))))</f>
        <v/>
      </c>
      <c r="D75" s="86" t="str">
        <f>IF(ISNA(INDEX(A71:A74,MAX(MATCH(REPT("z",255),A71:A74)))),"",INDEX(A71:A74,MAX(MATCH(REPT("z",255),A71:A74))))</f>
        <v/>
      </c>
      <c r="E75" s="84"/>
      <c r="F75" s="84"/>
      <c r="G75" s="85"/>
      <c r="H75" s="85"/>
      <c r="I75" s="85"/>
      <c r="J75" s="75">
        <f>SUM(IF(NOT(ISBLANK($B70:$B74)),J70:J74,""))</f>
        <v>0</v>
      </c>
      <c r="K75" s="75">
        <f>SUM(IF(NOT(ISBLANK($B70:$B74)),K70:K74,""))</f>
        <v>0</v>
      </c>
      <c r="L75" s="75">
        <f>SUM(IF(NOT(ISBLANK($B70:$B74)),L70:L74,""))</f>
        <v>0</v>
      </c>
      <c r="M75" s="75">
        <f>SUM(IF(NOT(ISBLANK($B70:$B74)),M70:M74,""))</f>
        <v>0</v>
      </c>
      <c r="N75" s="75">
        <f>SUM(IF(NOT(ISBLANK($B70:$B74)),N70:N74,""))</f>
        <v>0</v>
      </c>
      <c r="O75" s="75">
        <f>SUM(IF(NOT(ISBLANK($B70:$B74)),O70:O74,""))</f>
        <v>0</v>
      </c>
      <c r="P75" s="76"/>
      <c r="Q75" s="75">
        <f>SUM(IF(NOT(ISBLANK($B70:$B74)),Q70:Q74,""))</f>
        <v>0</v>
      </c>
      <c r="R75" s="75">
        <f>SUM(IF(NOT(ISBLANK($B70:$B74)),R70:R74,""))</f>
        <v>0</v>
      </c>
      <c r="S75" s="76"/>
      <c r="T75" s="76"/>
      <c r="U75" s="75">
        <f>SUM(IF(NOT(ISBLANK($B70:$B74)),U70:U74,""))</f>
        <v>0</v>
      </c>
      <c r="V75" s="75">
        <f>SUM(IF(NOT(ISBLANK($B70:$B74)),V70:V74,""))</f>
        <v>0</v>
      </c>
      <c r="W75" s="75">
        <f>SUM(IF(NOT(ISBLANK($B70:$B74)),W70:W74,""))</f>
        <v>0</v>
      </c>
      <c r="X75" s="76"/>
      <c r="Y75" s="75">
        <f>SUM(IF(NOT(ISBLANK($B70:$B74)),Y70:Y74,""))</f>
        <v>0</v>
      </c>
      <c r="Z75" s="75">
        <f>SUM(IF(NOT(ISBLANK($B70:$B74)),Z70:Z74,""))</f>
        <v>0</v>
      </c>
      <c r="AA75" s="76"/>
      <c r="AB75" s="75">
        <f>SUM(IF(NOT(ISBLANK($B70:$B74)),AB70:AB74,""))</f>
        <v>0</v>
      </c>
      <c r="AC75" s="75">
        <f>SUM(IF(NOT(ISBLANK($B70:$B74)),AC70:AC74,""))</f>
        <v>0</v>
      </c>
      <c r="AD75" s="76"/>
      <c r="AE75" s="76"/>
      <c r="AF75" s="77"/>
      <c r="AG75" s="78">
        <v>1</v>
      </c>
    </row>
    <row r="76" spans="1:33" hidden="true">
      <c r="A76" s="49"/>
      <c r="B76" s="50"/>
      <c r="C76" s="50"/>
      <c r="D76" s="79"/>
      <c r="E76" s="79"/>
      <c r="F76" s="79"/>
      <c r="G76" s="80"/>
      <c r="H76" s="80"/>
      <c r="I76" s="80"/>
      <c r="J76" s="52"/>
      <c r="K76" s="53"/>
      <c r="L76" s="53"/>
      <c r="M76" s="53"/>
      <c r="N76" s="52"/>
      <c r="O76" s="54"/>
      <c r="P76" s="81"/>
      <c r="Q76" s="56"/>
      <c r="R76" s="52"/>
      <c r="S76" s="81"/>
      <c r="T76" s="81"/>
      <c r="U76" s="52"/>
      <c r="V76" s="52"/>
      <c r="W76" s="52"/>
      <c r="X76" s="81"/>
      <c r="Y76" s="52"/>
      <c r="Z76" s="52"/>
      <c r="AA76" s="81"/>
      <c r="AB76" s="52"/>
      <c r="AC76" s="52"/>
      <c r="AD76" s="81"/>
      <c r="AE76" s="81"/>
      <c r="AF76" s="82"/>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83" t="str">
        <f>IF(COUNTA(M77:M80)=0,"",IF(COUNTA(F77:F80)=0,IF(COUNTA(D77:D80)=0,"Totals - Final","Totals - Estimated"),"Totals - Corrected"))</f>
        <v/>
      </c>
      <c r="B81" s="86" t="str">
        <f>IF(ISNA(INDEX(B77:B80,MAX(MATCH(REPT("z",255),B77:B80)))),"",INDEX(B77:B80,MAX(MATCH(REPT("z",255),B77:B80))))</f>
        <v/>
      </c>
      <c r="C81" s="86" t="str">
        <f>IF(ISNA(INDEX(C77:C80,MAX(MATCH(REPT("z",255),C77:C80)))),"",INDEX(C77:C80,MAX(MATCH(REPT("z",255),C77:C80))))</f>
        <v/>
      </c>
      <c r="D81" s="86" t="str">
        <f>IF(ISNA(INDEX(A77:A80,MAX(MATCH(REPT("z",255),A77:A80)))),"",INDEX(A77:A80,MAX(MATCH(REPT("z",255),A77:A80))))</f>
        <v/>
      </c>
      <c r="E81" s="84"/>
      <c r="F81" s="84"/>
      <c r="G81" s="85"/>
      <c r="H81" s="85"/>
      <c r="I81" s="85"/>
      <c r="J81" s="75">
        <f>SUM(IF(NOT(ISBLANK($B76:$B80)),J76:J80,""))</f>
        <v>0</v>
      </c>
      <c r="K81" s="75">
        <f>SUM(IF(NOT(ISBLANK($B76:$B80)),K76:K80,""))</f>
        <v>0</v>
      </c>
      <c r="L81" s="75">
        <f>SUM(IF(NOT(ISBLANK($B76:$B80)),L76:L80,""))</f>
        <v>0</v>
      </c>
      <c r="M81" s="75">
        <f>SUM(IF(NOT(ISBLANK($B76:$B80)),M76:M80,""))</f>
        <v>0</v>
      </c>
      <c r="N81" s="75">
        <f>SUM(IF(NOT(ISBLANK($B76:$B80)),N76:N80,""))</f>
        <v>0</v>
      </c>
      <c r="O81" s="75">
        <f>SUM(IF(NOT(ISBLANK($B76:$B80)),O76:O80,""))</f>
        <v>0</v>
      </c>
      <c r="P81" s="76"/>
      <c r="Q81" s="75">
        <f>SUM(IF(NOT(ISBLANK($B76:$B80)),Q76:Q80,""))</f>
        <v>0</v>
      </c>
      <c r="R81" s="75">
        <f>SUM(IF(NOT(ISBLANK($B76:$B80)),R76:R80,""))</f>
        <v>0</v>
      </c>
      <c r="S81" s="76"/>
      <c r="T81" s="76"/>
      <c r="U81" s="75">
        <f>SUM(IF(NOT(ISBLANK($B76:$B80)),U76:U80,""))</f>
        <v>0</v>
      </c>
      <c r="V81" s="75">
        <f>SUM(IF(NOT(ISBLANK($B76:$B80)),V76:V80,""))</f>
        <v>0</v>
      </c>
      <c r="W81" s="75">
        <f>SUM(IF(NOT(ISBLANK($B76:$B80)),W76:W80,""))</f>
        <v>0</v>
      </c>
      <c r="X81" s="76"/>
      <c r="Y81" s="75">
        <f>SUM(IF(NOT(ISBLANK($B76:$B80)),Y76:Y80,""))</f>
        <v>0</v>
      </c>
      <c r="Z81" s="75">
        <f>SUM(IF(NOT(ISBLANK($B76:$B80)),Z76:Z80,""))</f>
        <v>0</v>
      </c>
      <c r="AA81" s="76"/>
      <c r="AB81" s="75">
        <f>SUM(IF(NOT(ISBLANK($B76:$B80)),AB76:AB80,""))</f>
        <v>0</v>
      </c>
      <c r="AC81" s="75">
        <f>SUM(IF(NOT(ISBLANK($B76:$B80)),AC76:AC80,""))</f>
        <v>0</v>
      </c>
      <c r="AD81" s="76"/>
      <c r="AE81" s="76"/>
      <c r="AF81" s="77"/>
      <c r="AG81" s="78">
        <v>1</v>
      </c>
    </row>
    <row r="82" spans="1:33" hidden="true">
      <c r="A82" s="49"/>
      <c r="B82" s="50"/>
      <c r="C82" s="50"/>
      <c r="D82" s="79"/>
      <c r="E82" s="79"/>
      <c r="F82" s="79"/>
      <c r="G82" s="80"/>
      <c r="H82" s="80"/>
      <c r="I82" s="80"/>
      <c r="J82" s="52"/>
      <c r="K82" s="53"/>
      <c r="L82" s="53"/>
      <c r="M82" s="53"/>
      <c r="N82" s="52"/>
      <c r="O82" s="54"/>
      <c r="P82" s="81"/>
      <c r="Q82" s="56"/>
      <c r="R82" s="52"/>
      <c r="S82" s="81"/>
      <c r="T82" s="81"/>
      <c r="U82" s="52"/>
      <c r="V82" s="52"/>
      <c r="W82" s="52"/>
      <c r="X82" s="81"/>
      <c r="Y82" s="52"/>
      <c r="Z82" s="52"/>
      <c r="AA82" s="81"/>
      <c r="AB82" s="52"/>
      <c r="AC82" s="52"/>
      <c r="AD82" s="81"/>
      <c r="AE82" s="81"/>
      <c r="AF82" s="82"/>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83" t="str">
        <f>IF(COUNTA(M83:M86)=0,"",IF(COUNTA(F83:F86)=0,IF(COUNTA(D83:D86)=0,"Totals - Final","Totals - Estimated"),"Totals - Corrected"))</f>
        <v/>
      </c>
      <c r="B87" s="86" t="str">
        <f>IF(ISNA(INDEX(B83:B86,MAX(MATCH(REPT("z",255),B83:B86)))),"",INDEX(B83:B86,MAX(MATCH(REPT("z",255),B83:B86))))</f>
        <v/>
      </c>
      <c r="C87" s="86" t="str">
        <f>IF(ISNA(INDEX(C83:C86,MAX(MATCH(REPT("z",255),C83:C86)))),"",INDEX(C83:C86,MAX(MATCH(REPT("z",255),C83:C86))))</f>
        <v/>
      </c>
      <c r="D87" s="86" t="str">
        <f>IF(ISNA(INDEX(A83:A86,MAX(MATCH(REPT("z",255),A83:A86)))),"",INDEX(A83:A86,MAX(MATCH(REPT("z",255),A83:A86))))</f>
        <v/>
      </c>
      <c r="E87" s="84"/>
      <c r="F87" s="84"/>
      <c r="G87" s="85"/>
      <c r="H87" s="85"/>
      <c r="I87" s="85"/>
      <c r="J87" s="75">
        <f>SUM(IF(NOT(ISBLANK($B82:$B86)),J82:J86,""))</f>
        <v>0</v>
      </c>
      <c r="K87" s="75">
        <f>SUM(IF(NOT(ISBLANK($B82:$B86)),K82:K86,""))</f>
        <v>0</v>
      </c>
      <c r="L87" s="75">
        <f>SUM(IF(NOT(ISBLANK($B82:$B86)),L82:L86,""))</f>
        <v>0</v>
      </c>
      <c r="M87" s="75">
        <f>SUM(IF(NOT(ISBLANK($B82:$B86)),M82:M86,""))</f>
        <v>0</v>
      </c>
      <c r="N87" s="75">
        <f>SUM(IF(NOT(ISBLANK($B82:$B86)),N82:N86,""))</f>
        <v>0</v>
      </c>
      <c r="O87" s="75">
        <f>SUM(IF(NOT(ISBLANK($B82:$B86)),O82:O86,""))</f>
        <v>0</v>
      </c>
      <c r="P87" s="76"/>
      <c r="Q87" s="75">
        <f>SUM(IF(NOT(ISBLANK($B82:$B86)),Q82:Q86,""))</f>
        <v>0</v>
      </c>
      <c r="R87" s="75">
        <f>SUM(IF(NOT(ISBLANK($B82:$B86)),R82:R86,""))</f>
        <v>0</v>
      </c>
      <c r="S87" s="76"/>
      <c r="T87" s="76"/>
      <c r="U87" s="75">
        <f>SUM(IF(NOT(ISBLANK($B82:$B86)),U82:U86,""))</f>
        <v>0</v>
      </c>
      <c r="V87" s="75">
        <f>SUM(IF(NOT(ISBLANK($B82:$B86)),V82:V86,""))</f>
        <v>0</v>
      </c>
      <c r="W87" s="75">
        <f>SUM(IF(NOT(ISBLANK($B82:$B86)),W82:W86,""))</f>
        <v>0</v>
      </c>
      <c r="X87" s="76"/>
      <c r="Y87" s="75">
        <f>SUM(IF(NOT(ISBLANK($B82:$B86)),Y82:Y86,""))</f>
        <v>0</v>
      </c>
      <c r="Z87" s="75">
        <f>SUM(IF(NOT(ISBLANK($B82:$B86)),Z82:Z86,""))</f>
        <v>0</v>
      </c>
      <c r="AA87" s="76"/>
      <c r="AB87" s="75">
        <f>SUM(IF(NOT(ISBLANK($B82:$B86)),AB82:AB86,""))</f>
        <v>0</v>
      </c>
      <c r="AC87" s="75">
        <f>SUM(IF(NOT(ISBLANK($B82:$B86)),AC82:AC86,""))</f>
        <v>0</v>
      </c>
      <c r="AD87" s="76"/>
      <c r="AE87" s="76"/>
      <c r="AF87" s="77"/>
      <c r="AG87" s="78">
        <v>1</v>
      </c>
    </row>
    <row r="88" spans="1:33" hidden="true">
      <c r="A88" s="49"/>
      <c r="B88" s="50"/>
      <c r="C88" s="50"/>
      <c r="D88" s="79"/>
      <c r="E88" s="79"/>
      <c r="F88" s="79"/>
      <c r="G88" s="80"/>
      <c r="H88" s="80"/>
      <c r="I88" s="80"/>
      <c r="J88" s="52"/>
      <c r="K88" s="53"/>
      <c r="L88" s="53"/>
      <c r="M88" s="53"/>
      <c r="N88" s="52"/>
      <c r="O88" s="54"/>
      <c r="P88" s="81"/>
      <c r="Q88" s="56"/>
      <c r="R88" s="52"/>
      <c r="S88" s="81"/>
      <c r="T88" s="81"/>
      <c r="U88" s="52"/>
      <c r="V88" s="52"/>
      <c r="W88" s="52"/>
      <c r="X88" s="81"/>
      <c r="Y88" s="52"/>
      <c r="Z88" s="52"/>
      <c r="AA88" s="81"/>
      <c r="AB88" s="52"/>
      <c r="AC88" s="52"/>
      <c r="AD88" s="81"/>
      <c r="AE88" s="81"/>
      <c r="AF88" s="82"/>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83" t="str">
        <f>IF(COUNTA(M89:M92)=0,"",IF(COUNTA(F89:F92)=0,IF(COUNTA(D89:D92)=0,"Totals - Final","Totals - Estimated"),"Totals - Corrected"))</f>
        <v/>
      </c>
      <c r="B93" s="86" t="str">
        <f>IF(ISNA(INDEX(B89:B92,MAX(MATCH(REPT("z",255),B89:B92)))),"",INDEX(B89:B92,MAX(MATCH(REPT("z",255),B89:B92))))</f>
        <v/>
      </c>
      <c r="C93" s="86" t="str">
        <f>IF(ISNA(INDEX(C89:C92,MAX(MATCH(REPT("z",255),C89:C92)))),"",INDEX(C89:C92,MAX(MATCH(REPT("z",255),C89:C92))))</f>
        <v/>
      </c>
      <c r="D93" s="86" t="str">
        <f>IF(ISNA(INDEX(A89:A92,MAX(MATCH(REPT("z",255),A89:A92)))),"",INDEX(A89:A92,MAX(MATCH(REPT("z",255),A89:A92))))</f>
        <v/>
      </c>
      <c r="E93" s="84"/>
      <c r="F93" s="84"/>
      <c r="G93" s="85"/>
      <c r="H93" s="85"/>
      <c r="I93" s="85"/>
      <c r="J93" s="75">
        <f>SUM(IF(NOT(ISBLANK($B88:$B92)),J88:J92,""))</f>
        <v>0</v>
      </c>
      <c r="K93" s="75">
        <f>SUM(IF(NOT(ISBLANK($B88:$B92)),K88:K92,""))</f>
        <v>0</v>
      </c>
      <c r="L93" s="75">
        <f>SUM(IF(NOT(ISBLANK($B88:$B92)),L88:L92,""))</f>
        <v>0</v>
      </c>
      <c r="M93" s="75">
        <f>SUM(IF(NOT(ISBLANK($B88:$B92)),M88:M92,""))</f>
        <v>0</v>
      </c>
      <c r="N93" s="75">
        <f>SUM(IF(NOT(ISBLANK($B88:$B92)),N88:N92,""))</f>
        <v>0</v>
      </c>
      <c r="O93" s="75">
        <f>SUM(IF(NOT(ISBLANK($B88:$B92)),O88:O92,""))</f>
        <v>0</v>
      </c>
      <c r="P93" s="76"/>
      <c r="Q93" s="75">
        <f>SUM(IF(NOT(ISBLANK($B88:$B92)),Q88:Q92,""))</f>
        <v>0</v>
      </c>
      <c r="R93" s="75">
        <f>SUM(IF(NOT(ISBLANK($B88:$B92)),R88:R92,""))</f>
        <v>0</v>
      </c>
      <c r="S93" s="76"/>
      <c r="T93" s="76"/>
      <c r="U93" s="75">
        <f>SUM(IF(NOT(ISBLANK($B88:$B92)),U88:U92,""))</f>
        <v>0</v>
      </c>
      <c r="V93" s="75">
        <f>SUM(IF(NOT(ISBLANK($B88:$B92)),V88:V92,""))</f>
        <v>0</v>
      </c>
      <c r="W93" s="75">
        <f>SUM(IF(NOT(ISBLANK($B88:$B92)),W88:W92,""))</f>
        <v>0</v>
      </c>
      <c r="X93" s="76"/>
      <c r="Y93" s="75">
        <f>SUM(IF(NOT(ISBLANK($B88:$B92)),Y88:Y92,""))</f>
        <v>0</v>
      </c>
      <c r="Z93" s="75">
        <f>SUM(IF(NOT(ISBLANK($B88:$B92)),Z88:Z92,""))</f>
        <v>0</v>
      </c>
      <c r="AA93" s="76"/>
      <c r="AB93" s="75">
        <f>SUM(IF(NOT(ISBLANK($B88:$B92)),AB88:AB92,""))</f>
        <v>0</v>
      </c>
      <c r="AC93" s="75">
        <f>SUM(IF(NOT(ISBLANK($B88:$B92)),AC88:AC92,""))</f>
        <v>0</v>
      </c>
      <c r="AD93" s="76"/>
      <c r="AE93" s="76"/>
      <c r="AF93" s="77"/>
      <c r="AG93" s="78">
        <v>1</v>
      </c>
    </row>
    <row r="94" spans="1:33" hidden="true">
      <c r="A94" s="49"/>
      <c r="B94" s="50"/>
      <c r="C94" s="50"/>
      <c r="D94" s="79"/>
      <c r="E94" s="79"/>
      <c r="F94" s="79"/>
      <c r="G94" s="80"/>
      <c r="H94" s="80"/>
      <c r="I94" s="80"/>
      <c r="J94" s="52"/>
      <c r="K94" s="53"/>
      <c r="L94" s="53"/>
      <c r="M94" s="53"/>
      <c r="N94" s="52"/>
      <c r="O94" s="54"/>
      <c r="P94" s="81"/>
      <c r="Q94" s="56"/>
      <c r="R94" s="52"/>
      <c r="S94" s="81"/>
      <c r="T94" s="81"/>
      <c r="U94" s="52"/>
      <c r="V94" s="52"/>
      <c r="W94" s="52"/>
      <c r="X94" s="81"/>
      <c r="Y94" s="52"/>
      <c r="Z94" s="52"/>
      <c r="AA94" s="81"/>
      <c r="AB94" s="52"/>
      <c r="AC94" s="52"/>
      <c r="AD94" s="81"/>
      <c r="AE94" s="81"/>
      <c r="AF94" s="82"/>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83" t="str">
        <f>IF(COUNTA(M95:M98)=0,"",IF(COUNTA(F95:F98)=0,IF(COUNTA(D95:D98)=0,"Totals - Final","Totals - Estimated"),"Totals - Corrected"))</f>
        <v/>
      </c>
      <c r="B99" s="86" t="str">
        <f>IF(ISNA(INDEX(B95:B98,MAX(MATCH(REPT("z",255),B95:B98)))),"",INDEX(B95:B98,MAX(MATCH(REPT("z",255),B95:B98))))</f>
        <v/>
      </c>
      <c r="C99" s="86" t="str">
        <f>IF(ISNA(INDEX(C95:C98,MAX(MATCH(REPT("z",255),C95:C98)))),"",INDEX(C95:C98,MAX(MATCH(REPT("z",255),C95:C98))))</f>
        <v/>
      </c>
      <c r="D99" s="86" t="str">
        <f>IF(ISNA(INDEX(A95:A98,MAX(MATCH(REPT("z",255),A95:A98)))),"",INDEX(A95:A98,MAX(MATCH(REPT("z",255),A95:A98))))</f>
        <v/>
      </c>
      <c r="E99" s="84"/>
      <c r="F99" s="84"/>
      <c r="G99" s="85"/>
      <c r="H99" s="85"/>
      <c r="I99" s="85"/>
      <c r="J99" s="75">
        <f>SUM(IF(NOT(ISBLANK($B94:$B98)),J94:J98,""))</f>
        <v>0</v>
      </c>
      <c r="K99" s="75">
        <f>SUM(IF(NOT(ISBLANK($B94:$B98)),K94:K98,""))</f>
        <v>0</v>
      </c>
      <c r="L99" s="75">
        <f>SUM(IF(NOT(ISBLANK($B94:$B98)),L94:L98,""))</f>
        <v>0</v>
      </c>
      <c r="M99" s="75">
        <f>SUM(IF(NOT(ISBLANK($B94:$B98)),M94:M98,""))</f>
        <v>0</v>
      </c>
      <c r="N99" s="75">
        <f>SUM(IF(NOT(ISBLANK($B94:$B98)),N94:N98,""))</f>
        <v>0</v>
      </c>
      <c r="O99" s="75">
        <f>SUM(IF(NOT(ISBLANK($B94:$B98)),O94:O98,""))</f>
        <v>0</v>
      </c>
      <c r="P99" s="76"/>
      <c r="Q99" s="75">
        <f>SUM(IF(NOT(ISBLANK($B94:$B98)),Q94:Q98,""))</f>
        <v>0</v>
      </c>
      <c r="R99" s="75">
        <f>SUM(IF(NOT(ISBLANK($B94:$B98)),R94:R98,""))</f>
        <v>0</v>
      </c>
      <c r="S99" s="76"/>
      <c r="T99" s="76"/>
      <c r="U99" s="75">
        <f>SUM(IF(NOT(ISBLANK($B94:$B98)),U94:U98,""))</f>
        <v>0</v>
      </c>
      <c r="V99" s="75">
        <f>SUM(IF(NOT(ISBLANK($B94:$B98)),V94:V98,""))</f>
        <v>0</v>
      </c>
      <c r="W99" s="75">
        <f>SUM(IF(NOT(ISBLANK($B94:$B98)),W94:W98,""))</f>
        <v>0</v>
      </c>
      <c r="X99" s="76"/>
      <c r="Y99" s="75">
        <f>SUM(IF(NOT(ISBLANK($B94:$B98)),Y94:Y98,""))</f>
        <v>0</v>
      </c>
      <c r="Z99" s="75">
        <f>SUM(IF(NOT(ISBLANK($B94:$B98)),Z94:Z98,""))</f>
        <v>0</v>
      </c>
      <c r="AA99" s="76"/>
      <c r="AB99" s="75">
        <f>SUM(IF(NOT(ISBLANK($B94:$B98)),AB94:AB98,""))</f>
        <v>0</v>
      </c>
      <c r="AC99" s="75">
        <f>SUM(IF(NOT(ISBLANK($B94:$B98)),AC94:AC98,""))</f>
        <v>0</v>
      </c>
      <c r="AD99" s="76"/>
      <c r="AE99" s="76"/>
      <c r="AF99" s="77"/>
      <c r="AG99" s="78">
        <v>1</v>
      </c>
    </row>
    <row r="100" spans="1:33" hidden="true">
      <c r="A100" s="49"/>
      <c r="B100" s="50"/>
      <c r="C100" s="50"/>
      <c r="D100" s="79"/>
      <c r="E100" s="79"/>
      <c r="F100" s="79"/>
      <c r="G100" s="80"/>
      <c r="H100" s="80"/>
      <c r="I100" s="80"/>
      <c r="J100" s="52"/>
      <c r="K100" s="53"/>
      <c r="L100" s="53"/>
      <c r="M100" s="53"/>
      <c r="N100" s="52"/>
      <c r="O100" s="54"/>
      <c r="P100" s="81"/>
      <c r="Q100" s="56"/>
      <c r="R100" s="52"/>
      <c r="S100" s="81"/>
      <c r="T100" s="81"/>
      <c r="U100" s="52"/>
      <c r="V100" s="52"/>
      <c r="W100" s="52"/>
      <c r="X100" s="81"/>
      <c r="Y100" s="52"/>
      <c r="Z100" s="52"/>
      <c r="AA100" s="81"/>
      <c r="AB100" s="52"/>
      <c r="AC100" s="52"/>
      <c r="AD100" s="81"/>
      <c r="AE100" s="81"/>
      <c r="AF100" s="82"/>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83" t="str">
        <f>IF(COUNTA(M101:M104)=0,"",IF(COUNTA(F101:F104)=0,IF(COUNTA(D101:D104)=0,"Totals - Final","Totals - Estimated"),"Totals - Corrected"))</f>
        <v/>
      </c>
      <c r="B105" s="86" t="str">
        <f>IF(ISNA(INDEX(B101:B104,MAX(MATCH(REPT("z",255),B101:B104)))),"",INDEX(B101:B104,MAX(MATCH(REPT("z",255),B101:B104))))</f>
        <v/>
      </c>
      <c r="C105" s="86" t="str">
        <f>IF(ISNA(INDEX(C101:C104,MAX(MATCH(REPT("z",255),C101:C104)))),"",INDEX(C101:C104,MAX(MATCH(REPT("z",255),C101:C104))))</f>
        <v/>
      </c>
      <c r="D105" s="86" t="str">
        <f>IF(ISNA(INDEX(A101:A104,MAX(MATCH(REPT("z",255),A101:A104)))),"",INDEX(A101:A104,MAX(MATCH(REPT("z",255),A101:A104))))</f>
        <v/>
      </c>
      <c r="E105" s="84"/>
      <c r="F105" s="84"/>
      <c r="G105" s="85"/>
      <c r="H105" s="85"/>
      <c r="I105" s="85"/>
      <c r="J105" s="75">
        <f>SUM(IF(NOT(ISBLANK($B100:$B104)),J100:J104,""))</f>
        <v>0</v>
      </c>
      <c r="K105" s="75">
        <f>SUM(IF(NOT(ISBLANK($B100:$B104)),K100:K104,""))</f>
        <v>0</v>
      </c>
      <c r="L105" s="75">
        <f>SUM(IF(NOT(ISBLANK($B100:$B104)),L100:L104,""))</f>
        <v>0</v>
      </c>
      <c r="M105" s="75">
        <f>SUM(IF(NOT(ISBLANK($B100:$B104)),M100:M104,""))</f>
        <v>0</v>
      </c>
      <c r="N105" s="75">
        <f>SUM(IF(NOT(ISBLANK($B100:$B104)),N100:N104,""))</f>
        <v>0</v>
      </c>
      <c r="O105" s="75">
        <f>SUM(IF(NOT(ISBLANK($B100:$B104)),O100:O104,""))</f>
        <v>0</v>
      </c>
      <c r="P105" s="76"/>
      <c r="Q105" s="75">
        <f>SUM(IF(NOT(ISBLANK($B100:$B104)),Q100:Q104,""))</f>
        <v>0</v>
      </c>
      <c r="R105" s="75">
        <f>SUM(IF(NOT(ISBLANK($B100:$B104)),R100:R104,""))</f>
        <v>0</v>
      </c>
      <c r="S105" s="76"/>
      <c r="T105" s="76"/>
      <c r="U105" s="75">
        <f>SUM(IF(NOT(ISBLANK($B100:$B104)),U100:U104,""))</f>
        <v>0</v>
      </c>
      <c r="V105" s="75">
        <f>SUM(IF(NOT(ISBLANK($B100:$B104)),V100:V104,""))</f>
        <v>0</v>
      </c>
      <c r="W105" s="75">
        <f>SUM(IF(NOT(ISBLANK($B100:$B104)),W100:W104,""))</f>
        <v>0</v>
      </c>
      <c r="X105" s="76"/>
      <c r="Y105" s="75">
        <f>SUM(IF(NOT(ISBLANK($B100:$B104)),Y100:Y104,""))</f>
        <v>0</v>
      </c>
      <c r="Z105" s="75">
        <f>SUM(IF(NOT(ISBLANK($B100:$B104)),Z100:Z104,""))</f>
        <v>0</v>
      </c>
      <c r="AA105" s="76"/>
      <c r="AB105" s="75">
        <f>SUM(IF(NOT(ISBLANK($B100:$B104)),AB100:AB104,""))</f>
        <v>0</v>
      </c>
      <c r="AC105" s="75">
        <f>SUM(IF(NOT(ISBLANK($B100:$B104)),AC100:AC104,""))</f>
        <v>0</v>
      </c>
      <c r="AD105" s="76"/>
      <c r="AE105" s="76"/>
      <c r="AF105" s="77"/>
      <c r="AG105" s="78">
        <v>1</v>
      </c>
    </row>
    <row r="106" spans="1:33" hidden="true">
      <c r="A106" s="49"/>
      <c r="B106" s="50"/>
      <c r="C106" s="50"/>
      <c r="D106" s="79"/>
      <c r="E106" s="79"/>
      <c r="F106" s="79"/>
      <c r="G106" s="80"/>
      <c r="H106" s="80"/>
      <c r="I106" s="80"/>
      <c r="J106" s="52"/>
      <c r="K106" s="53"/>
      <c r="L106" s="53"/>
      <c r="M106" s="53"/>
      <c r="N106" s="52"/>
      <c r="O106" s="54"/>
      <c r="P106" s="81"/>
      <c r="Q106" s="56"/>
      <c r="R106" s="52"/>
      <c r="S106" s="81"/>
      <c r="T106" s="81"/>
      <c r="U106" s="52"/>
      <c r="V106" s="52"/>
      <c r="W106" s="52"/>
      <c r="X106" s="81"/>
      <c r="Y106" s="52"/>
      <c r="Z106" s="52"/>
      <c r="AA106" s="81"/>
      <c r="AB106" s="52"/>
      <c r="AC106" s="52"/>
      <c r="AD106" s="81"/>
      <c r="AE106" s="81"/>
      <c r="AF106" s="82"/>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83" t="str">
        <f>IF(COUNTA(M107:M110)=0,"",IF(COUNTA(F107:F110)=0,IF(COUNTA(D107:D110)=0,"Totals - Final","Totals - Estimated"),"Totals - Corrected"))</f>
        <v/>
      </c>
      <c r="B111" s="86" t="str">
        <f>IF(ISNA(INDEX(B107:B110,MAX(MATCH(REPT("z",255),B107:B110)))),"",INDEX(B107:B110,MAX(MATCH(REPT("z",255),B107:B110))))</f>
        <v/>
      </c>
      <c r="C111" s="86" t="str">
        <f>IF(ISNA(INDEX(C107:C110,MAX(MATCH(REPT("z",255),C107:C110)))),"",INDEX(C107:C110,MAX(MATCH(REPT("z",255),C107:C110))))</f>
        <v/>
      </c>
      <c r="D111" s="86" t="str">
        <f>IF(ISNA(INDEX(A107:A110,MAX(MATCH(REPT("z",255),A107:A110)))),"",INDEX(A107:A110,MAX(MATCH(REPT("z",255),A107:A110))))</f>
        <v/>
      </c>
      <c r="E111" s="84"/>
      <c r="F111" s="84"/>
      <c r="G111" s="85"/>
      <c r="H111" s="85"/>
      <c r="I111" s="85"/>
      <c r="J111" s="75">
        <f>SUM(IF(NOT(ISBLANK($B106:$B110)),J106:J110,""))</f>
        <v>0</v>
      </c>
      <c r="K111" s="75">
        <f>SUM(IF(NOT(ISBLANK($B106:$B110)),K106:K110,""))</f>
        <v>0</v>
      </c>
      <c r="L111" s="75">
        <f>SUM(IF(NOT(ISBLANK($B106:$B110)),L106:L110,""))</f>
        <v>0</v>
      </c>
      <c r="M111" s="75">
        <f>SUM(IF(NOT(ISBLANK($B106:$B110)),M106:M110,""))</f>
        <v>0</v>
      </c>
      <c r="N111" s="75">
        <f>SUM(IF(NOT(ISBLANK($B106:$B110)),N106:N110,""))</f>
        <v>0</v>
      </c>
      <c r="O111" s="75">
        <f>SUM(IF(NOT(ISBLANK($B106:$B110)),O106:O110,""))</f>
        <v>0</v>
      </c>
      <c r="P111" s="76"/>
      <c r="Q111" s="75">
        <f>SUM(IF(NOT(ISBLANK($B106:$B110)),Q106:Q110,""))</f>
        <v>0</v>
      </c>
      <c r="R111" s="75">
        <f>SUM(IF(NOT(ISBLANK($B106:$B110)),R106:R110,""))</f>
        <v>0</v>
      </c>
      <c r="S111" s="76"/>
      <c r="T111" s="76"/>
      <c r="U111" s="75">
        <f>SUM(IF(NOT(ISBLANK($B106:$B110)),U106:U110,""))</f>
        <v>0</v>
      </c>
      <c r="V111" s="75">
        <f>SUM(IF(NOT(ISBLANK($B106:$B110)),V106:V110,""))</f>
        <v>0</v>
      </c>
      <c r="W111" s="75">
        <f>SUM(IF(NOT(ISBLANK($B106:$B110)),W106:W110,""))</f>
        <v>0</v>
      </c>
      <c r="X111" s="76"/>
      <c r="Y111" s="75">
        <f>SUM(IF(NOT(ISBLANK($B106:$B110)),Y106:Y110,""))</f>
        <v>0</v>
      </c>
      <c r="Z111" s="75">
        <f>SUM(IF(NOT(ISBLANK($B106:$B110)),Z106:Z110,""))</f>
        <v>0</v>
      </c>
      <c r="AA111" s="76"/>
      <c r="AB111" s="75">
        <f>SUM(IF(NOT(ISBLANK($B106:$B110)),AB106:AB110,""))</f>
        <v>0</v>
      </c>
      <c r="AC111" s="75">
        <f>SUM(IF(NOT(ISBLANK($B106:$B110)),AC106:AC110,""))</f>
        <v>0</v>
      </c>
      <c r="AD111" s="76"/>
      <c r="AE111" s="76"/>
      <c r="AF111" s="77"/>
      <c r="AG111" s="78">
        <v>1</v>
      </c>
    </row>
    <row r="112" spans="1:33" hidden="true">
      <c r="A112" s="49"/>
      <c r="B112" s="50"/>
      <c r="C112" s="50"/>
      <c r="D112" s="79"/>
      <c r="E112" s="79"/>
      <c r="F112" s="79"/>
      <c r="G112" s="80"/>
      <c r="H112" s="80"/>
      <c r="I112" s="80"/>
      <c r="J112" s="52"/>
      <c r="K112" s="53"/>
      <c r="L112" s="53"/>
      <c r="M112" s="53"/>
      <c r="N112" s="52"/>
      <c r="O112" s="54"/>
      <c r="P112" s="81"/>
      <c r="Q112" s="56"/>
      <c r="R112" s="52"/>
      <c r="S112" s="81"/>
      <c r="T112" s="81"/>
      <c r="U112" s="52"/>
      <c r="V112" s="52"/>
      <c r="W112" s="52"/>
      <c r="X112" s="81"/>
      <c r="Y112" s="52"/>
      <c r="Z112" s="52"/>
      <c r="AA112" s="81"/>
      <c r="AB112" s="52"/>
      <c r="AC112" s="52"/>
      <c r="AD112" s="81"/>
      <c r="AE112" s="81"/>
      <c r="AF112" s="82"/>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83" t="str">
        <f>IF(COUNTA(M113:M116)=0,"",IF(COUNTA(F113:F116)=0,IF(COUNTA(D113:D116)=0,"Totals - Final","Totals - Estimated"),"Totals - Corrected"))</f>
        <v/>
      </c>
      <c r="B117" s="86" t="str">
        <f>IF(ISNA(INDEX(B113:B116,MAX(MATCH(REPT("z",255),B113:B116)))),"",INDEX(B113:B116,MAX(MATCH(REPT("z",255),B113:B116))))</f>
        <v/>
      </c>
      <c r="C117" s="86" t="str">
        <f>IF(ISNA(INDEX(C113:C116,MAX(MATCH(REPT("z",255),C113:C116)))),"",INDEX(C113:C116,MAX(MATCH(REPT("z",255),C113:C116))))</f>
        <v/>
      </c>
      <c r="D117" s="86" t="str">
        <f>IF(ISNA(INDEX(A113:A116,MAX(MATCH(REPT("z",255),A113:A116)))),"",INDEX(A113:A116,MAX(MATCH(REPT("z",255),A113:A116))))</f>
        <v/>
      </c>
      <c r="E117" s="84"/>
      <c r="F117" s="84"/>
      <c r="G117" s="85"/>
      <c r="H117" s="85"/>
      <c r="I117" s="85"/>
      <c r="J117" s="75">
        <f>SUM(IF(NOT(ISBLANK($B112:$B116)),J112:J116,""))</f>
        <v>0</v>
      </c>
      <c r="K117" s="75">
        <f>SUM(IF(NOT(ISBLANK($B112:$B116)),K112:K116,""))</f>
        <v>0</v>
      </c>
      <c r="L117" s="75">
        <f>SUM(IF(NOT(ISBLANK($B112:$B116)),L112:L116,""))</f>
        <v>0</v>
      </c>
      <c r="M117" s="75">
        <f>SUM(IF(NOT(ISBLANK($B112:$B116)),M112:M116,""))</f>
        <v>0</v>
      </c>
      <c r="N117" s="75">
        <f>SUM(IF(NOT(ISBLANK($B112:$B116)),N112:N116,""))</f>
        <v>0</v>
      </c>
      <c r="O117" s="75">
        <f>SUM(IF(NOT(ISBLANK($B112:$B116)),O112:O116,""))</f>
        <v>0</v>
      </c>
      <c r="P117" s="76"/>
      <c r="Q117" s="75">
        <f>SUM(IF(NOT(ISBLANK($B112:$B116)),Q112:Q116,""))</f>
        <v>0</v>
      </c>
      <c r="R117" s="75">
        <f>SUM(IF(NOT(ISBLANK($B112:$B116)),R112:R116,""))</f>
        <v>0</v>
      </c>
      <c r="S117" s="76"/>
      <c r="T117" s="76"/>
      <c r="U117" s="75">
        <f>SUM(IF(NOT(ISBLANK($B112:$B116)),U112:U116,""))</f>
        <v>0</v>
      </c>
      <c r="V117" s="75">
        <f>SUM(IF(NOT(ISBLANK($B112:$B116)),V112:V116,""))</f>
        <v>0</v>
      </c>
      <c r="W117" s="75">
        <f>SUM(IF(NOT(ISBLANK($B112:$B116)),W112:W116,""))</f>
        <v>0</v>
      </c>
      <c r="X117" s="76"/>
      <c r="Y117" s="75">
        <f>SUM(IF(NOT(ISBLANK($B112:$B116)),Y112:Y116,""))</f>
        <v>0</v>
      </c>
      <c r="Z117" s="75">
        <f>SUM(IF(NOT(ISBLANK($B112:$B116)),Z112:Z116,""))</f>
        <v>0</v>
      </c>
      <c r="AA117" s="76"/>
      <c r="AB117" s="75">
        <f>SUM(IF(NOT(ISBLANK($B112:$B116)),AB112:AB116,""))</f>
        <v>0</v>
      </c>
      <c r="AC117" s="75">
        <f>SUM(IF(NOT(ISBLANK($B112:$B116)),AC112:AC116,""))</f>
        <v>0</v>
      </c>
      <c r="AD117" s="76"/>
      <c r="AE117" s="76"/>
      <c r="AF117" s="77"/>
      <c r="AG117" s="78">
        <v>1</v>
      </c>
    </row>
    <row r="118" spans="1:33" hidden="true">
      <c r="A118" s="49"/>
      <c r="B118" s="50"/>
      <c r="C118" s="50"/>
      <c r="D118" s="79"/>
      <c r="E118" s="79"/>
      <c r="F118" s="79"/>
      <c r="G118" s="80"/>
      <c r="H118" s="80"/>
      <c r="I118" s="80"/>
      <c r="J118" s="52"/>
      <c r="K118" s="53"/>
      <c r="L118" s="53"/>
      <c r="M118" s="53"/>
      <c r="N118" s="52"/>
      <c r="O118" s="54"/>
      <c r="P118" s="81"/>
      <c r="Q118" s="56"/>
      <c r="R118" s="52"/>
      <c r="S118" s="81"/>
      <c r="T118" s="81"/>
      <c r="U118" s="52"/>
      <c r="V118" s="52"/>
      <c r="W118" s="52"/>
      <c r="X118" s="81"/>
      <c r="Y118" s="52"/>
      <c r="Z118" s="52"/>
      <c r="AA118" s="81"/>
      <c r="AB118" s="52"/>
      <c r="AC118" s="52"/>
      <c r="AD118" s="81"/>
      <c r="AE118" s="81"/>
      <c r="AF118" s="82"/>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83" t="str">
        <f>IF(COUNTA(M119:M122)=0,"",IF(COUNTA(F119:F122)=0,IF(COUNTA(D119:D122)=0,"Totals - Final","Totals - Estimated"),"Totals - Corrected"))</f>
        <v/>
      </c>
      <c r="B123" s="86" t="str">
        <f>IF(ISNA(INDEX(B119:B122,MAX(MATCH(REPT("z",255),B119:B122)))),"",INDEX(B119:B122,MAX(MATCH(REPT("z",255),B119:B122))))</f>
        <v/>
      </c>
      <c r="C123" s="86" t="str">
        <f>IF(ISNA(INDEX(C119:C122,MAX(MATCH(REPT("z",255),C119:C122)))),"",INDEX(C119:C122,MAX(MATCH(REPT("z",255),C119:C122))))</f>
        <v/>
      </c>
      <c r="D123" s="86" t="str">
        <f>IF(ISNA(INDEX(A119:A122,MAX(MATCH(REPT("z",255),A119:A122)))),"",INDEX(A119:A122,MAX(MATCH(REPT("z",255),A119:A122))))</f>
        <v/>
      </c>
      <c r="E123" s="84"/>
      <c r="F123" s="84"/>
      <c r="G123" s="85"/>
      <c r="H123" s="85"/>
      <c r="I123" s="85"/>
      <c r="J123" s="75">
        <f>SUM(IF(NOT(ISBLANK($B118:$B122)),J118:J122,""))</f>
        <v>0</v>
      </c>
      <c r="K123" s="75">
        <f>SUM(IF(NOT(ISBLANK($B118:$B122)),K118:K122,""))</f>
        <v>0</v>
      </c>
      <c r="L123" s="75">
        <f>SUM(IF(NOT(ISBLANK($B118:$B122)),L118:L122,""))</f>
        <v>0</v>
      </c>
      <c r="M123" s="75">
        <f>SUM(IF(NOT(ISBLANK($B118:$B122)),M118:M122,""))</f>
        <v>0</v>
      </c>
      <c r="N123" s="75">
        <f>SUM(IF(NOT(ISBLANK($B118:$B122)),N118:N122,""))</f>
        <v>0</v>
      </c>
      <c r="O123" s="75">
        <f>SUM(IF(NOT(ISBLANK($B118:$B122)),O118:O122,""))</f>
        <v>0</v>
      </c>
      <c r="P123" s="76"/>
      <c r="Q123" s="75">
        <f>SUM(IF(NOT(ISBLANK($B118:$B122)),Q118:Q122,""))</f>
        <v>0</v>
      </c>
      <c r="R123" s="75">
        <f>SUM(IF(NOT(ISBLANK($B118:$B122)),R118:R122,""))</f>
        <v>0</v>
      </c>
      <c r="S123" s="76"/>
      <c r="T123" s="76"/>
      <c r="U123" s="75">
        <f>SUM(IF(NOT(ISBLANK($B118:$B122)),U118:U122,""))</f>
        <v>0</v>
      </c>
      <c r="V123" s="75">
        <f>SUM(IF(NOT(ISBLANK($B118:$B122)),V118:V122,""))</f>
        <v>0</v>
      </c>
      <c r="W123" s="75">
        <f>SUM(IF(NOT(ISBLANK($B118:$B122)),W118:W122,""))</f>
        <v>0</v>
      </c>
      <c r="X123" s="76"/>
      <c r="Y123" s="75">
        <f>SUM(IF(NOT(ISBLANK($B118:$B122)),Y118:Y122,""))</f>
        <v>0</v>
      </c>
      <c r="Z123" s="75">
        <f>SUM(IF(NOT(ISBLANK($B118:$B122)),Z118:Z122,""))</f>
        <v>0</v>
      </c>
      <c r="AA123" s="76"/>
      <c r="AB123" s="75">
        <f>SUM(IF(NOT(ISBLANK($B118:$B122)),AB118:AB122,""))</f>
        <v>0</v>
      </c>
      <c r="AC123" s="75">
        <f>SUM(IF(NOT(ISBLANK($B118:$B122)),AC118:AC122,""))</f>
        <v>0</v>
      </c>
      <c r="AD123" s="76"/>
      <c r="AE123" s="76"/>
      <c r="AF123" s="77"/>
      <c r="AG123" s="78">
        <v>1</v>
      </c>
    </row>
    <row r="124" spans="1:33" hidden="true">
      <c r="A124" s="49"/>
      <c r="B124" s="50"/>
      <c r="C124" s="50"/>
      <c r="D124" s="79"/>
      <c r="E124" s="79"/>
      <c r="F124" s="79"/>
      <c r="G124" s="80"/>
      <c r="H124" s="80"/>
      <c r="I124" s="80"/>
      <c r="J124" s="52"/>
      <c r="K124" s="53"/>
      <c r="L124" s="53"/>
      <c r="M124" s="53"/>
      <c r="N124" s="52"/>
      <c r="O124" s="54"/>
      <c r="P124" s="81"/>
      <c r="Q124" s="56"/>
      <c r="R124" s="52"/>
      <c r="S124" s="81"/>
      <c r="T124" s="81"/>
      <c r="U124" s="52"/>
      <c r="V124" s="52"/>
      <c r="W124" s="52"/>
      <c r="X124" s="81"/>
      <c r="Y124" s="52"/>
      <c r="Z124" s="52"/>
      <c r="AA124" s="81"/>
      <c r="AB124" s="52"/>
      <c r="AC124" s="52"/>
      <c r="AD124" s="81"/>
      <c r="AE124" s="81"/>
      <c r="AF124" s="82"/>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83" t="str">
        <f>IF(COUNTA(M125:M128)=0,"",IF(COUNTA(F125:F128)=0,IF(COUNTA(D125:D128)=0,"Totals - Final","Totals - Estimated"),"Totals - Corrected"))</f>
        <v/>
      </c>
      <c r="B129" s="86" t="str">
        <f>IF(ISNA(INDEX(B125:B128,MAX(MATCH(REPT("z",255),B125:B128)))),"",INDEX(B125:B128,MAX(MATCH(REPT("z",255),B125:B128))))</f>
        <v/>
      </c>
      <c r="C129" s="86" t="str">
        <f>IF(ISNA(INDEX(C125:C128,MAX(MATCH(REPT("z",255),C125:C128)))),"",INDEX(C125:C128,MAX(MATCH(REPT("z",255),C125:C128))))</f>
        <v/>
      </c>
      <c r="D129" s="86" t="str">
        <f>IF(ISNA(INDEX(A125:A128,MAX(MATCH(REPT("z",255),A125:A128)))),"",INDEX(A125:A128,MAX(MATCH(REPT("z",255),A125:A128))))</f>
        <v/>
      </c>
      <c r="E129" s="84"/>
      <c r="F129" s="84"/>
      <c r="G129" s="85"/>
      <c r="H129" s="85"/>
      <c r="I129" s="85"/>
      <c r="J129" s="75">
        <f>SUM(IF(NOT(ISBLANK($B124:$B128)),J124:J128,""))</f>
        <v>0</v>
      </c>
      <c r="K129" s="75">
        <f>SUM(IF(NOT(ISBLANK($B124:$B128)),K124:K128,""))</f>
        <v>0</v>
      </c>
      <c r="L129" s="75">
        <f>SUM(IF(NOT(ISBLANK($B124:$B128)),L124:L128,""))</f>
        <v>0</v>
      </c>
      <c r="M129" s="75">
        <f>SUM(IF(NOT(ISBLANK($B124:$B128)),M124:M128,""))</f>
        <v>0</v>
      </c>
      <c r="N129" s="75">
        <f>SUM(IF(NOT(ISBLANK($B124:$B128)),N124:N128,""))</f>
        <v>0</v>
      </c>
      <c r="O129" s="75">
        <f>SUM(IF(NOT(ISBLANK($B124:$B128)),O124:O128,""))</f>
        <v>0</v>
      </c>
      <c r="P129" s="76"/>
      <c r="Q129" s="75">
        <f>SUM(IF(NOT(ISBLANK($B124:$B128)),Q124:Q128,""))</f>
        <v>0</v>
      </c>
      <c r="R129" s="75">
        <f>SUM(IF(NOT(ISBLANK($B124:$B128)),R124:R128,""))</f>
        <v>0</v>
      </c>
      <c r="S129" s="76"/>
      <c r="T129" s="76"/>
      <c r="U129" s="75">
        <f>SUM(IF(NOT(ISBLANK($B124:$B128)),U124:U128,""))</f>
        <v>0</v>
      </c>
      <c r="V129" s="75">
        <f>SUM(IF(NOT(ISBLANK($B124:$B128)),V124:V128,""))</f>
        <v>0</v>
      </c>
      <c r="W129" s="75">
        <f>SUM(IF(NOT(ISBLANK($B124:$B128)),W124:W128,""))</f>
        <v>0</v>
      </c>
      <c r="X129" s="76"/>
      <c r="Y129" s="75">
        <f>SUM(IF(NOT(ISBLANK($B124:$B128)),Y124:Y128,""))</f>
        <v>0</v>
      </c>
      <c r="Z129" s="75">
        <f>SUM(IF(NOT(ISBLANK($B124:$B128)),Z124:Z128,""))</f>
        <v>0</v>
      </c>
      <c r="AA129" s="76"/>
      <c r="AB129" s="75">
        <f>SUM(IF(NOT(ISBLANK($B124:$B128)),AB124:AB128,""))</f>
        <v>0</v>
      </c>
      <c r="AC129" s="75">
        <f>SUM(IF(NOT(ISBLANK($B124:$B128)),AC124:AC128,""))</f>
        <v>0</v>
      </c>
      <c r="AD129" s="76"/>
      <c r="AE129" s="76"/>
      <c r="AF129" s="77"/>
      <c r="AG129" s="78">
        <v>1</v>
      </c>
    </row>
    <row r="130" spans="1:33" hidden="true">
      <c r="A130" s="49"/>
      <c r="B130" s="50"/>
      <c r="C130" s="50"/>
      <c r="D130" s="79"/>
      <c r="E130" s="79"/>
      <c r="F130" s="79"/>
      <c r="G130" s="80"/>
      <c r="H130" s="80"/>
      <c r="I130" s="80"/>
      <c r="J130" s="52"/>
      <c r="K130" s="53"/>
      <c r="L130" s="53"/>
      <c r="M130" s="53"/>
      <c r="N130" s="52"/>
      <c r="O130" s="54"/>
      <c r="P130" s="81"/>
      <c r="Q130" s="56"/>
      <c r="R130" s="52"/>
      <c r="S130" s="81"/>
      <c r="T130" s="81"/>
      <c r="U130" s="52"/>
      <c r="V130" s="52"/>
      <c r="W130" s="52"/>
      <c r="X130" s="81"/>
      <c r="Y130" s="52"/>
      <c r="Z130" s="52"/>
      <c r="AA130" s="81"/>
      <c r="AB130" s="52"/>
      <c r="AC130" s="52"/>
      <c r="AD130" s="81"/>
      <c r="AE130" s="81"/>
      <c r="AF130" s="82"/>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83" t="str">
        <f>IF(COUNTA(M131:M134)=0,"",IF(COUNTA(F131:F134)=0,IF(COUNTA(D131:D134)=0,"Totals - Final","Totals - Estimated"),"Totals - Corrected"))</f>
        <v/>
      </c>
      <c r="B135" s="86" t="str">
        <f>IF(ISNA(INDEX(B131:B134,MAX(MATCH(REPT("z",255),B131:B134)))),"",INDEX(B131:B134,MAX(MATCH(REPT("z",255),B131:B134))))</f>
        <v/>
      </c>
      <c r="C135" s="86" t="str">
        <f>IF(ISNA(INDEX(C131:C134,MAX(MATCH(REPT("z",255),C131:C134)))),"",INDEX(C131:C134,MAX(MATCH(REPT("z",255),C131:C134))))</f>
        <v/>
      </c>
      <c r="D135" s="86" t="str">
        <f>IF(ISNA(INDEX(A131:A134,MAX(MATCH(REPT("z",255),A131:A134)))),"",INDEX(A131:A134,MAX(MATCH(REPT("z",255),A131:A134))))</f>
        <v/>
      </c>
      <c r="E135" s="84"/>
      <c r="F135" s="84"/>
      <c r="G135" s="85"/>
      <c r="H135" s="85"/>
      <c r="I135" s="85"/>
      <c r="J135" s="75">
        <f>SUM(IF(NOT(ISBLANK($B130:$B134)),J130:J134,""))</f>
        <v>0</v>
      </c>
      <c r="K135" s="75">
        <f>SUM(IF(NOT(ISBLANK($B130:$B134)),K130:K134,""))</f>
        <v>0</v>
      </c>
      <c r="L135" s="75">
        <f>SUM(IF(NOT(ISBLANK($B130:$B134)),L130:L134,""))</f>
        <v>0</v>
      </c>
      <c r="M135" s="75">
        <f>SUM(IF(NOT(ISBLANK($B130:$B134)),M130:M134,""))</f>
        <v>0</v>
      </c>
      <c r="N135" s="75">
        <f>SUM(IF(NOT(ISBLANK($B130:$B134)),N130:N134,""))</f>
        <v>0</v>
      </c>
      <c r="O135" s="75">
        <f>SUM(IF(NOT(ISBLANK($B130:$B134)),O130:O134,""))</f>
        <v>0</v>
      </c>
      <c r="P135" s="76"/>
      <c r="Q135" s="75">
        <f>SUM(IF(NOT(ISBLANK($B130:$B134)),Q130:Q134,""))</f>
        <v>0</v>
      </c>
      <c r="R135" s="75">
        <f>SUM(IF(NOT(ISBLANK($B130:$B134)),R130:R134,""))</f>
        <v>0</v>
      </c>
      <c r="S135" s="76"/>
      <c r="T135" s="76"/>
      <c r="U135" s="75">
        <f>SUM(IF(NOT(ISBLANK($B130:$B134)),U130:U134,""))</f>
        <v>0</v>
      </c>
      <c r="V135" s="75">
        <f>SUM(IF(NOT(ISBLANK($B130:$B134)),V130:V134,""))</f>
        <v>0</v>
      </c>
      <c r="W135" s="75">
        <f>SUM(IF(NOT(ISBLANK($B130:$B134)),W130:W134,""))</f>
        <v>0</v>
      </c>
      <c r="X135" s="76"/>
      <c r="Y135" s="75">
        <f>SUM(IF(NOT(ISBLANK($B130:$B134)),Y130:Y134,""))</f>
        <v>0</v>
      </c>
      <c r="Z135" s="75">
        <f>SUM(IF(NOT(ISBLANK($B130:$B134)),Z130:Z134,""))</f>
        <v>0</v>
      </c>
      <c r="AA135" s="76"/>
      <c r="AB135" s="75">
        <f>SUM(IF(NOT(ISBLANK($B130:$B134)),AB130:AB134,""))</f>
        <v>0</v>
      </c>
      <c r="AC135" s="75">
        <f>SUM(IF(NOT(ISBLANK($B130:$B134)),AC130:AC134,""))</f>
        <v>0</v>
      </c>
      <c r="AD135" s="76"/>
      <c r="AE135" s="76"/>
      <c r="AF135" s="77"/>
      <c r="AG135" s="78">
        <v>1</v>
      </c>
    </row>
    <row r="136" spans="1:33" hidden="true">
      <c r="A136" s="49"/>
      <c r="B136" s="50"/>
      <c r="C136" s="50"/>
      <c r="D136" s="79"/>
      <c r="E136" s="79"/>
      <c r="F136" s="79"/>
      <c r="G136" s="80"/>
      <c r="H136" s="80"/>
      <c r="I136" s="80"/>
      <c r="J136" s="52"/>
      <c r="K136" s="53"/>
      <c r="L136" s="53"/>
      <c r="M136" s="53"/>
      <c r="N136" s="52"/>
      <c r="O136" s="54"/>
      <c r="P136" s="81"/>
      <c r="Q136" s="56"/>
      <c r="R136" s="52"/>
      <c r="S136" s="81"/>
      <c r="T136" s="81"/>
      <c r="U136" s="52"/>
      <c r="V136" s="52"/>
      <c r="W136" s="52"/>
      <c r="X136" s="81"/>
      <c r="Y136" s="52"/>
      <c r="Z136" s="52"/>
      <c r="AA136" s="81"/>
      <c r="AB136" s="52"/>
      <c r="AC136" s="52"/>
      <c r="AD136" s="81"/>
      <c r="AE136" s="81"/>
      <c r="AF136" s="82"/>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83" t="str">
        <f>IF(COUNTA(M137:M140)=0,"",IF(COUNTA(F137:F140)=0,IF(COUNTA(D137:D140)=0,"Totals - Final","Totals - Estimated"),"Totals - Corrected"))</f>
        <v/>
      </c>
      <c r="B141" s="86" t="str">
        <f>IF(ISNA(INDEX(B137:B140,MAX(MATCH(REPT("z",255),B137:B140)))),"",INDEX(B137:B140,MAX(MATCH(REPT("z",255),B137:B140))))</f>
        <v/>
      </c>
      <c r="C141" s="86" t="str">
        <f>IF(ISNA(INDEX(C137:C140,MAX(MATCH(REPT("z",255),C137:C140)))),"",INDEX(C137:C140,MAX(MATCH(REPT("z",255),C137:C140))))</f>
        <v/>
      </c>
      <c r="D141" s="86" t="str">
        <f>IF(ISNA(INDEX(A137:A140,MAX(MATCH(REPT("z",255),A137:A140)))),"",INDEX(A137:A140,MAX(MATCH(REPT("z",255),A137:A140))))</f>
        <v/>
      </c>
      <c r="E141" s="84"/>
      <c r="F141" s="84"/>
      <c r="G141" s="85"/>
      <c r="H141" s="85"/>
      <c r="I141" s="85"/>
      <c r="J141" s="75">
        <f>SUM(IF(NOT(ISBLANK($B136:$B140)),J136:J140,""))</f>
        <v>0</v>
      </c>
      <c r="K141" s="75">
        <f>SUM(IF(NOT(ISBLANK($B136:$B140)),K136:K140,""))</f>
        <v>0</v>
      </c>
      <c r="L141" s="75">
        <f>SUM(IF(NOT(ISBLANK($B136:$B140)),L136:L140,""))</f>
        <v>0</v>
      </c>
      <c r="M141" s="75">
        <f>SUM(IF(NOT(ISBLANK($B136:$B140)),M136:M140,""))</f>
        <v>0</v>
      </c>
      <c r="N141" s="75">
        <f>SUM(IF(NOT(ISBLANK($B136:$B140)),N136:N140,""))</f>
        <v>0</v>
      </c>
      <c r="O141" s="75">
        <f>SUM(IF(NOT(ISBLANK($B136:$B140)),O136:O140,""))</f>
        <v>0</v>
      </c>
      <c r="P141" s="76"/>
      <c r="Q141" s="75">
        <f>SUM(IF(NOT(ISBLANK($B136:$B140)),Q136:Q140,""))</f>
        <v>0</v>
      </c>
      <c r="R141" s="75">
        <f>SUM(IF(NOT(ISBLANK($B136:$B140)),R136:R140,""))</f>
        <v>0</v>
      </c>
      <c r="S141" s="76"/>
      <c r="T141" s="76"/>
      <c r="U141" s="75">
        <f>SUM(IF(NOT(ISBLANK($B136:$B140)),U136:U140,""))</f>
        <v>0</v>
      </c>
      <c r="V141" s="75">
        <f>SUM(IF(NOT(ISBLANK($B136:$B140)),V136:V140,""))</f>
        <v>0</v>
      </c>
      <c r="W141" s="75">
        <f>SUM(IF(NOT(ISBLANK($B136:$B140)),W136:W140,""))</f>
        <v>0</v>
      </c>
      <c r="X141" s="76"/>
      <c r="Y141" s="75">
        <f>SUM(IF(NOT(ISBLANK($B136:$B140)),Y136:Y140,""))</f>
        <v>0</v>
      </c>
      <c r="Z141" s="75">
        <f>SUM(IF(NOT(ISBLANK($B136:$B140)),Z136:Z140,""))</f>
        <v>0</v>
      </c>
      <c r="AA141" s="76"/>
      <c r="AB141" s="75">
        <f>SUM(IF(NOT(ISBLANK($B136:$B140)),AB136:AB140,""))</f>
        <v>0</v>
      </c>
      <c r="AC141" s="75">
        <f>SUM(IF(NOT(ISBLANK($B136:$B140)),AC136:AC140,""))</f>
        <v>0</v>
      </c>
      <c r="AD141" s="76"/>
      <c r="AE141" s="76"/>
      <c r="AF141" s="77"/>
      <c r="AG141" s="78">
        <v>1</v>
      </c>
    </row>
    <row r="142" spans="1:33" hidden="true">
      <c r="A142" s="49"/>
      <c r="B142" s="50"/>
      <c r="C142" s="50"/>
      <c r="D142" s="79"/>
      <c r="E142" s="79"/>
      <c r="F142" s="79"/>
      <c r="G142" s="80"/>
      <c r="H142" s="80"/>
      <c r="I142" s="80"/>
      <c r="J142" s="52"/>
      <c r="K142" s="53"/>
      <c r="L142" s="53"/>
      <c r="M142" s="53"/>
      <c r="N142" s="52"/>
      <c r="O142" s="54"/>
      <c r="P142" s="81"/>
      <c r="Q142" s="56"/>
      <c r="R142" s="52"/>
      <c r="S142" s="81"/>
      <c r="T142" s="81"/>
      <c r="U142" s="52"/>
      <c r="V142" s="52"/>
      <c r="W142" s="52"/>
      <c r="X142" s="81"/>
      <c r="Y142" s="52"/>
      <c r="Z142" s="52"/>
      <c r="AA142" s="81"/>
      <c r="AB142" s="52"/>
      <c r="AC142" s="52"/>
      <c r="AD142" s="81"/>
      <c r="AE142" s="81"/>
      <c r="AF142" s="82"/>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83" t="str">
        <f>IF(COUNTA(M143:M146)=0,"",IF(COUNTA(F143:F146)=0,IF(COUNTA(D143:D146)=0,"Totals - Final","Totals - Estimated"),"Totals - Corrected"))</f>
        <v/>
      </c>
      <c r="B147" s="86" t="str">
        <f>IF(ISNA(INDEX(B143:B146,MAX(MATCH(REPT("z",255),B143:B146)))),"",INDEX(B143:B146,MAX(MATCH(REPT("z",255),B143:B146))))</f>
        <v/>
      </c>
      <c r="C147" s="86" t="str">
        <f>IF(ISNA(INDEX(C143:C146,MAX(MATCH(REPT("z",255),C143:C146)))),"",INDEX(C143:C146,MAX(MATCH(REPT("z",255),C143:C146))))</f>
        <v/>
      </c>
      <c r="D147" s="86" t="str">
        <f>IF(ISNA(INDEX(A143:A146,MAX(MATCH(REPT("z",255),A143:A146)))),"",INDEX(A143:A146,MAX(MATCH(REPT("z",255),A143:A146))))</f>
        <v/>
      </c>
      <c r="E147" s="84"/>
      <c r="F147" s="84"/>
      <c r="G147" s="85"/>
      <c r="H147" s="85"/>
      <c r="I147" s="85"/>
      <c r="J147" s="75">
        <f>SUM(IF(NOT(ISBLANK($B142:$B146)),J142:J146,""))</f>
        <v>0</v>
      </c>
      <c r="K147" s="75">
        <f>SUM(IF(NOT(ISBLANK($B142:$B146)),K142:K146,""))</f>
        <v>0</v>
      </c>
      <c r="L147" s="75">
        <f>SUM(IF(NOT(ISBLANK($B142:$B146)),L142:L146,""))</f>
        <v>0</v>
      </c>
      <c r="M147" s="75">
        <f>SUM(IF(NOT(ISBLANK($B142:$B146)),M142:M146,""))</f>
        <v>0</v>
      </c>
      <c r="N147" s="75">
        <f>SUM(IF(NOT(ISBLANK($B142:$B146)),N142:N146,""))</f>
        <v>0</v>
      </c>
      <c r="O147" s="75">
        <f>SUM(IF(NOT(ISBLANK($B142:$B146)),O142:O146,""))</f>
        <v>0</v>
      </c>
      <c r="P147" s="76"/>
      <c r="Q147" s="75">
        <f>SUM(IF(NOT(ISBLANK($B142:$B146)),Q142:Q146,""))</f>
        <v>0</v>
      </c>
      <c r="R147" s="75">
        <f>SUM(IF(NOT(ISBLANK($B142:$B146)),R142:R146,""))</f>
        <v>0</v>
      </c>
      <c r="S147" s="76"/>
      <c r="T147" s="76"/>
      <c r="U147" s="75">
        <f>SUM(IF(NOT(ISBLANK($B142:$B146)),U142:U146,""))</f>
        <v>0</v>
      </c>
      <c r="V147" s="75">
        <f>SUM(IF(NOT(ISBLANK($B142:$B146)),V142:V146,""))</f>
        <v>0</v>
      </c>
      <c r="W147" s="75">
        <f>SUM(IF(NOT(ISBLANK($B142:$B146)),W142:W146,""))</f>
        <v>0</v>
      </c>
      <c r="X147" s="76"/>
      <c r="Y147" s="75">
        <f>SUM(IF(NOT(ISBLANK($B142:$B146)),Y142:Y146,""))</f>
        <v>0</v>
      </c>
      <c r="Z147" s="75">
        <f>SUM(IF(NOT(ISBLANK($B142:$B146)),Z142:Z146,""))</f>
        <v>0</v>
      </c>
      <c r="AA147" s="76"/>
      <c r="AB147" s="75">
        <f>SUM(IF(NOT(ISBLANK($B142:$B146)),AB142:AB146,""))</f>
        <v>0</v>
      </c>
      <c r="AC147" s="75">
        <f>SUM(IF(NOT(ISBLANK($B142:$B146)),AC142:AC146,""))</f>
        <v>0</v>
      </c>
      <c r="AD147" s="76"/>
      <c r="AE147" s="76"/>
      <c r="AF147" s="77"/>
      <c r="AG147" s="78">
        <v>1</v>
      </c>
    </row>
    <row r="148" spans="1:33" hidden="true">
      <c r="A148" s="49"/>
      <c r="B148" s="50"/>
      <c r="C148" s="50"/>
      <c r="D148" s="79"/>
      <c r="E148" s="79"/>
      <c r="F148" s="79"/>
      <c r="G148" s="80"/>
      <c r="H148" s="80"/>
      <c r="I148" s="80"/>
      <c r="J148" s="52"/>
      <c r="K148" s="53"/>
      <c r="L148" s="53"/>
      <c r="M148" s="53"/>
      <c r="N148" s="52"/>
      <c r="O148" s="54"/>
      <c r="P148" s="81"/>
      <c r="Q148" s="56"/>
      <c r="R148" s="52"/>
      <c r="S148" s="81"/>
      <c r="T148" s="81"/>
      <c r="U148" s="52"/>
      <c r="V148" s="52"/>
      <c r="W148" s="52"/>
      <c r="X148" s="81"/>
      <c r="Y148" s="52"/>
      <c r="Z148" s="52"/>
      <c r="AA148" s="81"/>
      <c r="AB148" s="52"/>
      <c r="AC148" s="52"/>
      <c r="AD148" s="81"/>
      <c r="AE148" s="81"/>
      <c r="AF148" s="82"/>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83" t="str">
        <f>IF(COUNTA(M149:M152)=0,"",IF(COUNTA(F149:F152)=0,IF(COUNTA(D149:D152)=0,"Totals - Final","Totals - Estimated"),"Totals - Corrected"))</f>
        <v/>
      </c>
      <c r="B153" s="86" t="str">
        <f>IF(ISNA(INDEX(B149:B152,MAX(MATCH(REPT("z",255),B149:B152)))),"",INDEX(B149:B152,MAX(MATCH(REPT("z",255),B149:B152))))</f>
        <v/>
      </c>
      <c r="C153" s="86" t="str">
        <f>IF(ISNA(INDEX(C149:C152,MAX(MATCH(REPT("z",255),C149:C152)))),"",INDEX(C149:C152,MAX(MATCH(REPT("z",255),C149:C152))))</f>
        <v/>
      </c>
      <c r="D153" s="86" t="str">
        <f>IF(ISNA(INDEX(A149:A152,MAX(MATCH(REPT("z",255),A149:A152)))),"",INDEX(A149:A152,MAX(MATCH(REPT("z",255),A149:A152))))</f>
        <v/>
      </c>
      <c r="E153" s="84"/>
      <c r="F153" s="84"/>
      <c r="G153" s="85"/>
      <c r="H153" s="85"/>
      <c r="I153" s="85"/>
      <c r="J153" s="75">
        <f>SUM(IF(NOT(ISBLANK($B148:$B152)),J148:J152,""))</f>
        <v>0</v>
      </c>
      <c r="K153" s="75">
        <f>SUM(IF(NOT(ISBLANK($B148:$B152)),K148:K152,""))</f>
        <v>0</v>
      </c>
      <c r="L153" s="75">
        <f>SUM(IF(NOT(ISBLANK($B148:$B152)),L148:L152,""))</f>
        <v>0</v>
      </c>
      <c r="M153" s="75">
        <f>SUM(IF(NOT(ISBLANK($B148:$B152)),M148:M152,""))</f>
        <v>0</v>
      </c>
      <c r="N153" s="75">
        <f>SUM(IF(NOT(ISBLANK($B148:$B152)),N148:N152,""))</f>
        <v>0</v>
      </c>
      <c r="O153" s="75">
        <f>SUM(IF(NOT(ISBLANK($B148:$B152)),O148:O152,""))</f>
        <v>0</v>
      </c>
      <c r="P153" s="76"/>
      <c r="Q153" s="75">
        <f>SUM(IF(NOT(ISBLANK($B148:$B152)),Q148:Q152,""))</f>
        <v>0</v>
      </c>
      <c r="R153" s="75">
        <f>SUM(IF(NOT(ISBLANK($B148:$B152)),R148:R152,""))</f>
        <v>0</v>
      </c>
      <c r="S153" s="76"/>
      <c r="T153" s="76"/>
      <c r="U153" s="75">
        <f>SUM(IF(NOT(ISBLANK($B148:$B152)),U148:U152,""))</f>
        <v>0</v>
      </c>
      <c r="V153" s="75">
        <f>SUM(IF(NOT(ISBLANK($B148:$B152)),V148:V152,""))</f>
        <v>0</v>
      </c>
      <c r="W153" s="75">
        <f>SUM(IF(NOT(ISBLANK($B148:$B152)),W148:W152,""))</f>
        <v>0</v>
      </c>
      <c r="X153" s="76"/>
      <c r="Y153" s="75">
        <f>SUM(IF(NOT(ISBLANK($B148:$B152)),Y148:Y152,""))</f>
        <v>0</v>
      </c>
      <c r="Z153" s="75">
        <f>SUM(IF(NOT(ISBLANK($B148:$B152)),Z148:Z152,""))</f>
        <v>0</v>
      </c>
      <c r="AA153" s="76"/>
      <c r="AB153" s="75">
        <f>SUM(IF(NOT(ISBLANK($B148:$B152)),AB148:AB152,""))</f>
        <v>0</v>
      </c>
      <c r="AC153" s="75">
        <f>SUM(IF(NOT(ISBLANK($B148:$B152)),AC148:AC152,""))</f>
        <v>0</v>
      </c>
      <c r="AD153" s="76"/>
      <c r="AE153" s="76"/>
      <c r="AF153" s="77"/>
      <c r="AG153" s="78">
        <v>1</v>
      </c>
    </row>
    <row r="154" spans="1:33" hidden="true">
      <c r="A154" s="49"/>
      <c r="B154" s="50"/>
      <c r="C154" s="50"/>
      <c r="D154" s="79"/>
      <c r="E154" s="79"/>
      <c r="F154" s="79"/>
      <c r="G154" s="80"/>
      <c r="H154" s="80"/>
      <c r="I154" s="80"/>
      <c r="J154" s="52"/>
      <c r="K154" s="53"/>
      <c r="L154" s="53"/>
      <c r="M154" s="53"/>
      <c r="N154" s="52"/>
      <c r="O154" s="54"/>
      <c r="P154" s="81"/>
      <c r="Q154" s="56"/>
      <c r="R154" s="52"/>
      <c r="S154" s="81"/>
      <c r="T154" s="81"/>
      <c r="U154" s="52"/>
      <c r="V154" s="52"/>
      <c r="W154" s="52"/>
      <c r="X154" s="81"/>
      <c r="Y154" s="52"/>
      <c r="Z154" s="52"/>
      <c r="AA154" s="81"/>
      <c r="AB154" s="52"/>
      <c r="AC154" s="52"/>
      <c r="AD154" s="81"/>
      <c r="AE154" s="81"/>
      <c r="AF154" s="82"/>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83" t="str">
        <f>IF(COUNTA(M155:M158)=0,"",IF(COUNTA(F155:F158)=0,IF(COUNTA(D155:D158)=0,"Totals - Final","Totals - Estimated"),"Totals - Corrected"))</f>
        <v/>
      </c>
      <c r="B159" s="86" t="str">
        <f>IF(ISNA(INDEX(B155:B158,MAX(MATCH(REPT("z",255),B155:B158)))),"",INDEX(B155:B158,MAX(MATCH(REPT("z",255),B155:B158))))</f>
        <v/>
      </c>
      <c r="C159" s="86" t="str">
        <f>IF(ISNA(INDEX(C155:C158,MAX(MATCH(REPT("z",255),C155:C158)))),"",INDEX(C155:C158,MAX(MATCH(REPT("z",255),C155:C158))))</f>
        <v/>
      </c>
      <c r="D159" s="86" t="str">
        <f>IF(ISNA(INDEX(A155:A158,MAX(MATCH(REPT("z",255),A155:A158)))),"",INDEX(A155:A158,MAX(MATCH(REPT("z",255),A155:A158))))</f>
        <v/>
      </c>
      <c r="E159" s="84"/>
      <c r="F159" s="84"/>
      <c r="G159" s="85"/>
      <c r="H159" s="85"/>
      <c r="I159" s="85"/>
      <c r="J159" s="75">
        <f>SUM(IF(NOT(ISBLANK($B154:$B158)),J154:J158,""))</f>
        <v>0</v>
      </c>
      <c r="K159" s="75">
        <f>SUM(IF(NOT(ISBLANK($B154:$B158)),K154:K158,""))</f>
        <v>0</v>
      </c>
      <c r="L159" s="75">
        <f>SUM(IF(NOT(ISBLANK($B154:$B158)),L154:L158,""))</f>
        <v>0</v>
      </c>
      <c r="M159" s="75">
        <f>SUM(IF(NOT(ISBLANK($B154:$B158)),M154:M158,""))</f>
        <v>0</v>
      </c>
      <c r="N159" s="75">
        <f>SUM(IF(NOT(ISBLANK($B154:$B158)),N154:N158,""))</f>
        <v>0</v>
      </c>
      <c r="O159" s="75">
        <f>SUM(IF(NOT(ISBLANK($B154:$B158)),O154:O158,""))</f>
        <v>0</v>
      </c>
      <c r="P159" s="76"/>
      <c r="Q159" s="75">
        <f>SUM(IF(NOT(ISBLANK($B154:$B158)),Q154:Q158,""))</f>
        <v>0</v>
      </c>
      <c r="R159" s="75">
        <f>SUM(IF(NOT(ISBLANK($B154:$B158)),R154:R158,""))</f>
        <v>0</v>
      </c>
      <c r="S159" s="76"/>
      <c r="T159" s="76"/>
      <c r="U159" s="75">
        <f>SUM(IF(NOT(ISBLANK($B154:$B158)),U154:U158,""))</f>
        <v>0</v>
      </c>
      <c r="V159" s="75">
        <f>SUM(IF(NOT(ISBLANK($B154:$B158)),V154:V158,""))</f>
        <v>0</v>
      </c>
      <c r="W159" s="75">
        <f>SUM(IF(NOT(ISBLANK($B154:$B158)),W154:W158,""))</f>
        <v>0</v>
      </c>
      <c r="X159" s="76"/>
      <c r="Y159" s="75">
        <f>SUM(IF(NOT(ISBLANK($B154:$B158)),Y154:Y158,""))</f>
        <v>0</v>
      </c>
      <c r="Z159" s="75">
        <f>SUM(IF(NOT(ISBLANK($B154:$B158)),Z154:Z158,""))</f>
        <v>0</v>
      </c>
      <c r="AA159" s="76"/>
      <c r="AB159" s="75">
        <f>SUM(IF(NOT(ISBLANK($B154:$B158)),AB154:AB158,""))</f>
        <v>0</v>
      </c>
      <c r="AC159" s="75">
        <f>SUM(IF(NOT(ISBLANK($B154:$B158)),AC154:AC158,""))</f>
        <v>0</v>
      </c>
      <c r="AD159" s="76"/>
      <c r="AE159" s="76"/>
      <c r="AF159" s="77"/>
      <c r="AG159" s="78">
        <v>1</v>
      </c>
    </row>
    <row r="160" spans="1:33" hidden="true">
      <c r="A160" s="49"/>
      <c r="B160" s="50"/>
      <c r="C160" s="50"/>
      <c r="D160" s="79"/>
      <c r="E160" s="79"/>
      <c r="F160" s="79"/>
      <c r="G160" s="80"/>
      <c r="H160" s="80"/>
      <c r="I160" s="80"/>
      <c r="J160" s="52"/>
      <c r="K160" s="53"/>
      <c r="L160" s="53"/>
      <c r="M160" s="53"/>
      <c r="N160" s="52"/>
      <c r="O160" s="54"/>
      <c r="P160" s="81"/>
      <c r="Q160" s="56"/>
      <c r="R160" s="52"/>
      <c r="S160" s="81"/>
      <c r="T160" s="81"/>
      <c r="U160" s="52"/>
      <c r="V160" s="52"/>
      <c r="W160" s="52"/>
      <c r="X160" s="81"/>
      <c r="Y160" s="52"/>
      <c r="Z160" s="52"/>
      <c r="AA160" s="81"/>
      <c r="AB160" s="52"/>
      <c r="AC160" s="52"/>
      <c r="AD160" s="81"/>
      <c r="AE160" s="81"/>
      <c r="AF160" s="82"/>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83" t="str">
        <f>IF(COUNTA(M161:M164)=0,"",IF(COUNTA(F161:F164)=0,IF(COUNTA(D161:D164)=0,"Totals - Final","Totals - Estimated"),"Totals - Corrected"))</f>
        <v/>
      </c>
      <c r="B165" s="86" t="str">
        <f>IF(ISNA(INDEX(B161:B164,MAX(MATCH(REPT("z",255),B161:B164)))),"",INDEX(B161:B164,MAX(MATCH(REPT("z",255),B161:B164))))</f>
        <v/>
      </c>
      <c r="C165" s="86" t="str">
        <f>IF(ISNA(INDEX(C161:C164,MAX(MATCH(REPT("z",255),C161:C164)))),"",INDEX(C161:C164,MAX(MATCH(REPT("z",255),C161:C164))))</f>
        <v/>
      </c>
      <c r="D165" s="86" t="str">
        <f>IF(ISNA(INDEX(A161:A164,MAX(MATCH(REPT("z",255),A161:A164)))),"",INDEX(A161:A164,MAX(MATCH(REPT("z",255),A161:A164))))</f>
        <v/>
      </c>
      <c r="E165" s="84"/>
      <c r="F165" s="84"/>
      <c r="G165" s="85"/>
      <c r="H165" s="85"/>
      <c r="I165" s="85"/>
      <c r="J165" s="75">
        <f>SUM(IF(NOT(ISBLANK($B160:$B164)),J160:J164,""))</f>
        <v>0</v>
      </c>
      <c r="K165" s="75">
        <f>SUM(IF(NOT(ISBLANK($B160:$B164)),K160:K164,""))</f>
        <v>0</v>
      </c>
      <c r="L165" s="75">
        <f>SUM(IF(NOT(ISBLANK($B160:$B164)),L160:L164,""))</f>
        <v>0</v>
      </c>
      <c r="M165" s="75">
        <f>SUM(IF(NOT(ISBLANK($B160:$B164)),M160:M164,""))</f>
        <v>0</v>
      </c>
      <c r="N165" s="75">
        <f>SUM(IF(NOT(ISBLANK($B160:$B164)),N160:N164,""))</f>
        <v>0</v>
      </c>
      <c r="O165" s="75">
        <f>SUM(IF(NOT(ISBLANK($B160:$B164)),O160:O164,""))</f>
        <v>0</v>
      </c>
      <c r="P165" s="76"/>
      <c r="Q165" s="75">
        <f>SUM(IF(NOT(ISBLANK($B160:$B164)),Q160:Q164,""))</f>
        <v>0</v>
      </c>
      <c r="R165" s="75">
        <f>SUM(IF(NOT(ISBLANK($B160:$B164)),R160:R164,""))</f>
        <v>0</v>
      </c>
      <c r="S165" s="76"/>
      <c r="T165" s="76"/>
      <c r="U165" s="75">
        <f>SUM(IF(NOT(ISBLANK($B160:$B164)),U160:U164,""))</f>
        <v>0</v>
      </c>
      <c r="V165" s="75">
        <f>SUM(IF(NOT(ISBLANK($B160:$B164)),V160:V164,""))</f>
        <v>0</v>
      </c>
      <c r="W165" s="75">
        <f>SUM(IF(NOT(ISBLANK($B160:$B164)),W160:W164,""))</f>
        <v>0</v>
      </c>
      <c r="X165" s="76"/>
      <c r="Y165" s="75">
        <f>SUM(IF(NOT(ISBLANK($B160:$B164)),Y160:Y164,""))</f>
        <v>0</v>
      </c>
      <c r="Z165" s="75">
        <f>SUM(IF(NOT(ISBLANK($B160:$B164)),Z160:Z164,""))</f>
        <v>0</v>
      </c>
      <c r="AA165" s="76"/>
      <c r="AB165" s="75">
        <f>SUM(IF(NOT(ISBLANK($B160:$B164)),AB160:AB164,""))</f>
        <v>0</v>
      </c>
      <c r="AC165" s="75">
        <f>SUM(IF(NOT(ISBLANK($B160:$B164)),AC160:AC164,""))</f>
        <v>0</v>
      </c>
      <c r="AD165" s="76"/>
      <c r="AE165" s="76"/>
      <c r="AF165" s="77"/>
      <c r="AG165" s="78">
        <v>1</v>
      </c>
    </row>
    <row r="166" spans="1:33" hidden="true">
      <c r="A166" s="49"/>
      <c r="B166" s="50"/>
      <c r="C166" s="50"/>
      <c r="D166" s="79"/>
      <c r="E166" s="79"/>
      <c r="F166" s="79"/>
      <c r="G166" s="80"/>
      <c r="H166" s="80"/>
      <c r="I166" s="80"/>
      <c r="J166" s="52"/>
      <c r="K166" s="53"/>
      <c r="L166" s="53"/>
      <c r="M166" s="53"/>
      <c r="N166" s="52"/>
      <c r="O166" s="54"/>
      <c r="P166" s="81"/>
      <c r="Q166" s="56"/>
      <c r="R166" s="52"/>
      <c r="S166" s="81"/>
      <c r="T166" s="81"/>
      <c r="U166" s="52"/>
      <c r="V166" s="52"/>
      <c r="W166" s="52"/>
      <c r="X166" s="81"/>
      <c r="Y166" s="52"/>
      <c r="Z166" s="52"/>
      <c r="AA166" s="81"/>
      <c r="AB166" s="52"/>
      <c r="AC166" s="52"/>
      <c r="AD166" s="81"/>
      <c r="AE166" s="81"/>
      <c r="AF166" s="82"/>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83" t="str">
        <f>IF(COUNTA(M167:M170)=0,"",IF(COUNTA(F167:F170)=0,IF(COUNTA(D167:D170)=0,"Totals - Final","Totals - Estimated"),"Totals - Corrected"))</f>
        <v/>
      </c>
      <c r="B171" s="86" t="str">
        <f>IF(ISNA(INDEX(B167:B170,MAX(MATCH(REPT("z",255),B167:B170)))),"",INDEX(B167:B170,MAX(MATCH(REPT("z",255),B167:B170))))</f>
        <v/>
      </c>
      <c r="C171" s="86" t="str">
        <f>IF(ISNA(INDEX(C167:C170,MAX(MATCH(REPT("z",255),C167:C170)))),"",INDEX(C167:C170,MAX(MATCH(REPT("z",255),C167:C170))))</f>
        <v/>
      </c>
      <c r="D171" s="86" t="str">
        <f>IF(ISNA(INDEX(A167:A170,MAX(MATCH(REPT("z",255),A167:A170)))),"",INDEX(A167:A170,MAX(MATCH(REPT("z",255),A167:A170))))</f>
        <v/>
      </c>
      <c r="E171" s="84"/>
      <c r="F171" s="84"/>
      <c r="G171" s="85"/>
      <c r="H171" s="85"/>
      <c r="I171" s="85"/>
      <c r="J171" s="75">
        <f>SUM(IF(NOT(ISBLANK($B166:$B170)),J166:J170,""))</f>
        <v>0</v>
      </c>
      <c r="K171" s="75">
        <f>SUM(IF(NOT(ISBLANK($B166:$B170)),K166:K170,""))</f>
        <v>0</v>
      </c>
      <c r="L171" s="75">
        <f>SUM(IF(NOT(ISBLANK($B166:$B170)),L166:L170,""))</f>
        <v>0</v>
      </c>
      <c r="M171" s="75">
        <f>SUM(IF(NOT(ISBLANK($B166:$B170)),M166:M170,""))</f>
        <v>0</v>
      </c>
      <c r="N171" s="75">
        <f>SUM(IF(NOT(ISBLANK($B166:$B170)),N166:N170,""))</f>
        <v>0</v>
      </c>
      <c r="O171" s="75">
        <f>SUM(IF(NOT(ISBLANK($B166:$B170)),O166:O170,""))</f>
        <v>0</v>
      </c>
      <c r="P171" s="76"/>
      <c r="Q171" s="75">
        <f>SUM(IF(NOT(ISBLANK($B166:$B170)),Q166:Q170,""))</f>
        <v>0</v>
      </c>
      <c r="R171" s="75">
        <f>SUM(IF(NOT(ISBLANK($B166:$B170)),R166:R170,""))</f>
        <v>0</v>
      </c>
      <c r="S171" s="76"/>
      <c r="T171" s="76"/>
      <c r="U171" s="75">
        <f>SUM(IF(NOT(ISBLANK($B166:$B170)),U166:U170,""))</f>
        <v>0</v>
      </c>
      <c r="V171" s="75">
        <f>SUM(IF(NOT(ISBLANK($B166:$B170)),V166:V170,""))</f>
        <v>0</v>
      </c>
      <c r="W171" s="75">
        <f>SUM(IF(NOT(ISBLANK($B166:$B170)),W166:W170,""))</f>
        <v>0</v>
      </c>
      <c r="X171" s="76"/>
      <c r="Y171" s="75">
        <f>SUM(IF(NOT(ISBLANK($B166:$B170)),Y166:Y170,""))</f>
        <v>0</v>
      </c>
      <c r="Z171" s="75">
        <f>SUM(IF(NOT(ISBLANK($B166:$B170)),Z166:Z170,""))</f>
        <v>0</v>
      </c>
      <c r="AA171" s="76"/>
      <c r="AB171" s="75">
        <f>SUM(IF(NOT(ISBLANK($B166:$B170)),AB166:AB170,""))</f>
        <v>0</v>
      </c>
      <c r="AC171" s="75">
        <f>SUM(IF(NOT(ISBLANK($B166:$B170)),AC166:AC170,""))</f>
        <v>0</v>
      </c>
      <c r="AD171" s="76"/>
      <c r="AE171" s="76"/>
      <c r="AF171" s="77"/>
      <c r="AG171" s="78">
        <v>1</v>
      </c>
    </row>
    <row r="172" spans="1:33" hidden="true">
      <c r="A172" s="49"/>
      <c r="B172" s="50"/>
      <c r="C172" s="50"/>
      <c r="D172" s="79"/>
      <c r="E172" s="79"/>
      <c r="F172" s="79"/>
      <c r="G172" s="80"/>
      <c r="H172" s="80"/>
      <c r="I172" s="80"/>
      <c r="J172" s="52"/>
      <c r="K172" s="53"/>
      <c r="L172" s="53"/>
      <c r="M172" s="53"/>
      <c r="N172" s="52"/>
      <c r="O172" s="54"/>
      <c r="P172" s="81"/>
      <c r="Q172" s="56"/>
      <c r="R172" s="52"/>
      <c r="S172" s="81"/>
      <c r="T172" s="81"/>
      <c r="U172" s="52"/>
      <c r="V172" s="52"/>
      <c r="W172" s="52"/>
      <c r="X172" s="81"/>
      <c r="Y172" s="52"/>
      <c r="Z172" s="52"/>
      <c r="AA172" s="81"/>
      <c r="AB172" s="52"/>
      <c r="AC172" s="52"/>
      <c r="AD172" s="81"/>
      <c r="AE172" s="81"/>
      <c r="AF172" s="82"/>
      <c r="AG172" s="37"/>
    </row>
    <row r="173" spans="1:33">
      <c r="A173" s="59"/>
      <c r="B173" s="60"/>
      <c r="C173" s="60"/>
      <c r="D173" s="61"/>
      <c r="E173" s="61"/>
      <c r="F173" s="61"/>
      <c r="G173" s="62"/>
      <c r="H173" s="62"/>
      <c r="I173" s="62"/>
      <c r="J173" s="63"/>
      <c r="K173" s="53"/>
      <c r="L173" s="53"/>
      <c r="M173" s="53"/>
      <c r="N173" s="63"/>
      <c r="O173" s="64"/>
      <c r="P173" s="55"/>
      <c r="Q173" s="65"/>
      <c r="R173" s="63"/>
      <c r="S173" s="55"/>
      <c r="T173" s="55"/>
      <c r="U173" s="63"/>
      <c r="V173" s="63"/>
      <c r="W173" s="63"/>
      <c r="X173" s="55"/>
      <c r="Y173" s="63"/>
      <c r="Z173" s="63"/>
      <c r="AA173" s="55"/>
      <c r="AB173" s="63"/>
      <c r="AC173" s="63"/>
      <c r="AD173" s="55"/>
      <c r="AE173" s="55"/>
      <c r="AF173" s="66"/>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71"/>
      <c r="B175" s="72"/>
      <c r="C175" s="72"/>
      <c r="D175" s="73"/>
      <c r="E175" s="73"/>
      <c r="F175" s="73"/>
      <c r="G175" s="74"/>
      <c r="H175" s="74"/>
      <c r="I175" s="74"/>
      <c r="J175" s="53"/>
      <c r="K175" s="53"/>
      <c r="L175" s="53"/>
      <c r="M175" s="53"/>
      <c r="N175" s="53"/>
      <c r="O175" s="67"/>
      <c r="P175" s="68"/>
      <c r="Q175" s="69"/>
      <c r="R175" s="53"/>
      <c r="S175" s="68"/>
      <c r="T175" s="68"/>
      <c r="U175" s="53"/>
      <c r="V175" s="53"/>
      <c r="W175" s="53"/>
      <c r="X175" s="68"/>
      <c r="Y175" s="53"/>
      <c r="Z175" s="53"/>
      <c r="AA175" s="68"/>
      <c r="AB175" s="53"/>
      <c r="AC175" s="53"/>
      <c r="AD175" s="68"/>
      <c r="AE175" s="68"/>
      <c r="AF175" s="70"/>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83" t="str">
        <f>IF(COUNTA(M173:M176)=0,"",IF(COUNTA(F173:F176)=0,IF(COUNTA(D173:D176)=0,"Totals - Final","Totals - Estimated"),"Totals - Corrected"))</f>
        <v/>
      </c>
      <c r="B177" s="86" t="str">
        <f>IF(ISNA(INDEX(B173:B176,MAX(MATCH(REPT("z",255),B173:B176)))),"",INDEX(B173:B176,MAX(MATCH(REPT("z",255),B173:B176))))</f>
        <v/>
      </c>
      <c r="C177" s="86" t="str">
        <f>IF(ISNA(INDEX(C173:C176,MAX(MATCH(REPT("z",255),C173:C176)))),"",INDEX(C173:C176,MAX(MATCH(REPT("z",255),C173:C176))))</f>
        <v/>
      </c>
      <c r="D177" s="86" t="str">
        <f>IF(ISNA(INDEX(A173:A176,MAX(MATCH(REPT("z",255),A173:A176)))),"",INDEX(A173:A176,MAX(MATCH(REPT("z",255),A173:A176))))</f>
        <v/>
      </c>
      <c r="E177" s="84"/>
      <c r="F177" s="84"/>
      <c r="G177" s="85"/>
      <c r="H177" s="85"/>
      <c r="I177" s="85"/>
      <c r="J177" s="75">
        <f>SUM(IF(NOT(ISBLANK($B172:$B176)),J172:J176,""))</f>
        <v>0</v>
      </c>
      <c r="K177" s="75">
        <f>SUM(IF(NOT(ISBLANK($B172:$B176)),K172:K176,""))</f>
        <v>0</v>
      </c>
      <c r="L177" s="75">
        <f>SUM(IF(NOT(ISBLANK($B172:$B176)),L172:L176,""))</f>
        <v>0</v>
      </c>
      <c r="M177" s="75">
        <f>SUM(IF(NOT(ISBLANK($B172:$B176)),M172:M176,""))</f>
        <v>0</v>
      </c>
      <c r="N177" s="75">
        <f>SUM(IF(NOT(ISBLANK($B172:$B176)),N172:N176,""))</f>
        <v>0</v>
      </c>
      <c r="O177" s="75">
        <f>SUM(IF(NOT(ISBLANK($B172:$B176)),O172:O176,""))</f>
        <v>0</v>
      </c>
      <c r="P177" s="76"/>
      <c r="Q177" s="75">
        <f>SUM(IF(NOT(ISBLANK($B172:$B176)),Q172:Q176,""))</f>
        <v>0</v>
      </c>
      <c r="R177" s="75">
        <f>SUM(IF(NOT(ISBLANK($B172:$B176)),R172:R176,""))</f>
        <v>0</v>
      </c>
      <c r="S177" s="76"/>
      <c r="T177" s="76"/>
      <c r="U177" s="75">
        <f>SUM(IF(NOT(ISBLANK($B172:$B176)),U172:U176,""))</f>
        <v>0</v>
      </c>
      <c r="V177" s="75">
        <f>SUM(IF(NOT(ISBLANK($B172:$B176)),V172:V176,""))</f>
        <v>0</v>
      </c>
      <c r="W177" s="75">
        <f>SUM(IF(NOT(ISBLANK($B172:$B176)),W172:W176,""))</f>
        <v>0</v>
      </c>
      <c r="X177" s="76"/>
      <c r="Y177" s="75">
        <f>SUM(IF(NOT(ISBLANK($B172:$B176)),Y172:Y176,""))</f>
        <v>0</v>
      </c>
      <c r="Z177" s="75">
        <f>SUM(IF(NOT(ISBLANK($B172:$B176)),Z172:Z176,""))</f>
        <v>0</v>
      </c>
      <c r="AA177" s="76"/>
      <c r="AB177" s="75">
        <f>SUM(IF(NOT(ISBLANK($B172:$B176)),AB172:AB176,""))</f>
        <v>0</v>
      </c>
      <c r="AC177" s="75">
        <f>SUM(IF(NOT(ISBLANK($B172:$B176)),AC172:AC176,""))</f>
        <v>0</v>
      </c>
      <c r="AD177" s="76"/>
      <c r="AE177" s="76"/>
      <c r="AF177" s="77"/>
      <c r="AG177"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27f7294db16dc13ac1dd71b4d7c2152c" sqref="A34:AG38 A19:AG32 A40:AG44 A46:AG50 A52:AG56 A58:AG62 A64:AG68 A70:AG74 A76:AG80 A82:AG86 A88:AG92 A94:AG98 A100:AG104 A106:AG110 A112:AG116 A118:AG122 A124:AG128 A130:AG134 A136:AG140 A142:AG146 A148:AG152 A154:AG158 A160:AG164 A166:AG170 A172:AG176" password="CE88"/>
    <protectedRange name="p68b1f1cc15d8987eafe633c9488bdc05" sqref="B6" password=""/>
    <protectedRange name="pa8614414f8a3f383609b52c368eb8f7c" sqref="A40:AG44 A34:AG38 A46:AG50 A52:AG56 A58:AG62 A64:AG68 A70:AG74 A76:AG80 A82:AG86 A88:AG92 A94:AG98 A100:AG104 A106:AG110 A112:AG116 A118:AG122 A124:AG128 A130:AG134 A136:AG140 A142:AG146 A148:AG152 A154:AG158 A160:AG164 A166:AG170 A172:AG176 A19:AG32" password=""/>
  </protectedRanges>
  <mergeCells>
    <mergeCell ref="K2:Q5"/>
    <mergeCell ref="A9:M10"/>
    <mergeCell ref="A13:D13"/>
    <mergeCell ref="K15:M15"/>
  </mergeCells>
  <dataValidations count="536">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2014-01-23T14:09:35-05:00</dcterms:modified>
  <dc:title/>
  <dc:description/>
  <dc:subject/>
  <cp:keywords/>
  <cp:category/>
</cp:coreProperties>
</file>