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<sst xmlns="http://schemas.openxmlformats.org/spreadsheetml/2006/main" uniqueCount="98">
  <si>
    <t>ID:</t>
  </si>
  <si>
    <t>100005329</t>
  </si>
  <si>
    <t>Notes/Supplemental Information:</t>
  </si>
  <si>
    <t>CUSIP for Cole Real Estate Investments, Inc. changed in July 2013 when it listed its stock on the NYSE.</t>
  </si>
  <si>
    <t>REIT Name:</t>
  </si>
  <si>
    <t>Cole Credit Property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</si>
  <si>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</si>
  <si>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</si>
  <si>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</si>
  <si>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</si>
  <si>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</si>
  <si>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</si>
  <si>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</si>
  <si>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</si>
  <si>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</si>
  <si>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</si>
  <si>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</si>
  <si>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</si>
  <si>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</si>
  <si>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</si>
  <si>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</si>
  <si>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</si>
  <si>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</si>
  <si>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</si>
  <si>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</si>
  <si>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</si>
  <si>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</si>
  <si>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</si>
  <si>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</si>
  <si>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</si>
  <si>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</si>
  <si>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</si>
  <si>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</si>
  <si>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</si>
  <si>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</si>
  <si>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</si>
  <si>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</si>
  <si>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</si>
  <si>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</si>
  <si>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</si>
  <si>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</si>
  <si>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</si>
  <si>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</si>
  <si>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</si>
  <si>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</si>
  <si>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</si>
  <si>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</si>
  <si>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</si>
  <si>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</si>
  <si>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</si>
  <si>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</si>
  <si>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</si>
  <si>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</si>
  <si>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</si>
  <si>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</si>
  <si>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</si>
  <si>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</si>
  <si>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</si>
  <si>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</si>
  <si>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</si>
  <si>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</si>
  <si>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</si>
  <si>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</si>
  <si>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</si>
  <si>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</si>
  <si>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</si>
  <si>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</si>
  <si>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</si>
  <si>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</si>
  <si>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</si>
  <si>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</si>
  <si>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</si>
  <si>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</si>
  <si>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</si>
  <si>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</si>
  <si>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</si>
  <si>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</si>
  <si>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</si>
  <si>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</si>
  <si>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</si>
  <si>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</si>
  <si>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</si>
  <si>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</si>
  <si>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</si>
  <si>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193269107</t>
  </si>
  <si>
    <t>R</t>
  </si>
  <si>
    <t>DAILY</t>
  </si>
  <si>
    <t>Cole Real Estate Investments, Inc.</t>
  </si>
  <si>
    <t>19326R107</t>
  </si>
  <si>
    <t>19329V105</t>
  </si>
  <si>
    <t>Cole Corporate Income Trust, Inc.</t>
  </si>
  <si>
    <t>19326H109</t>
  </si>
  <si>
    <t>Cole Credit Property Trust IV, Inc.</t>
  </si>
  <si>
    <t>19326U100</t>
  </si>
  <si>
    <t>Cole Real Estate  Income Strategy (Daily NAV), Inc.</t>
  </si>
  <si>
    <t>19330A108</t>
  </si>
  <si>
    <t>19330A207</t>
  </si>
  <si>
    <t>19330A306</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</si>
</sst>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pplyProtection="true">
      <alignment horizontal="general" vertical="bottom" textRotation="0" wrapText="false" shrinkToFit="false"/>
      <protection locked="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205"/>
  <sheetViews>
    <sheetView tabSelected="1" workbookViewId="0" showGridLines="true" showRowColHeaders="1">
      <pane ySplit="27" topLeftCell="A28" activePane="bottomLeft" state="frozen"/>
      <selection pane="bottomLeft" activeCell="A28" sqref="A28"/>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1.5703125"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8" t="s">
        <v>3</v>
      </c>
      <c r="L2" s="89"/>
      <c r="M2" s="89"/>
      <c r="N2" s="89"/>
      <c r="O2" s="89"/>
      <c r="P2" s="89"/>
      <c r="Q2" s="90"/>
    </row>
    <row r="3" spans="1:33">
      <c r="A3" s="2" t="s">
        <v>4</v>
      </c>
      <c r="B3" s="7" t="s">
        <v>5</v>
      </c>
      <c r="C3" s="8"/>
      <c r="D3" s="8"/>
      <c r="E3" s="8"/>
      <c r="F3" s="9"/>
      <c r="G3" s="10"/>
      <c r="H3" s="11"/>
      <c r="J3" s="11"/>
      <c r="K3" s="91"/>
      <c r="L3" s="92"/>
      <c r="M3" s="92"/>
      <c r="N3" s="92"/>
      <c r="O3" s="92"/>
      <c r="P3" s="92"/>
      <c r="Q3" s="93"/>
      <c r="R3" s="11"/>
      <c r="S3" s="11"/>
      <c r="T3" s="11"/>
      <c r="U3" s="11"/>
      <c r="V3" s="11"/>
      <c r="W3" s="11"/>
      <c r="X3" s="11"/>
      <c r="Y3" s="11"/>
      <c r="Z3" s="11"/>
      <c r="AA3" s="11"/>
      <c r="AB3" s="11"/>
      <c r="AC3" s="11"/>
      <c r="AD3" s="11"/>
    </row>
    <row r="4" spans="1:33">
      <c r="A4" s="2" t="s">
        <v>6</v>
      </c>
      <c r="B4" s="12">
        <v>2013</v>
      </c>
      <c r="C4" s="13"/>
      <c r="D4" s="13"/>
      <c r="E4" s="13"/>
      <c r="F4" s="13"/>
      <c r="G4" s="14"/>
      <c r="K4" s="91"/>
      <c r="L4" s="92"/>
      <c r="M4" s="92"/>
      <c r="N4" s="92"/>
      <c r="O4" s="92"/>
      <c r="P4" s="92"/>
      <c r="Q4" s="93"/>
    </row>
    <row r="5" spans="1:33">
      <c r="A5" s="11"/>
      <c r="B5" s="11"/>
      <c r="C5" s="11"/>
      <c r="D5" s="11"/>
      <c r="E5" s="11"/>
      <c r="F5" s="11"/>
      <c r="G5" s="11"/>
      <c r="H5" s="11"/>
      <c r="J5" s="11"/>
      <c r="K5" s="94"/>
      <c r="L5" s="95"/>
      <c r="M5" s="95"/>
      <c r="N5" s="95"/>
      <c r="O5" s="95"/>
      <c r="P5" s="95"/>
      <c r="Q5" s="96"/>
      <c r="R5" s="11"/>
      <c r="S5" s="11"/>
      <c r="T5" s="11"/>
      <c r="U5" s="11"/>
      <c r="V5" s="11"/>
      <c r="W5" s="11"/>
      <c r="X5" s="11"/>
      <c r="Y5" s="11"/>
      <c r="Z5" s="11"/>
      <c r="AA5" s="11"/>
      <c r="AB5" s="11"/>
      <c r="AC5" s="11"/>
      <c r="AD5" s="11"/>
    </row>
    <row r="6" spans="1:33">
      <c r="A6" s="6" t="s">
        <v>7</v>
      </c>
      <c r="B6" s="104">
        <v>41663</v>
      </c>
      <c r="C6" s="11"/>
      <c r="D6" s="15" t="s">
        <v>8</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7" t="s">
        <v>9</v>
      </c>
      <c r="B9" s="97"/>
      <c r="C9" s="97"/>
      <c r="D9" s="97"/>
      <c r="E9" s="97"/>
      <c r="F9" s="97"/>
      <c r="G9" s="97"/>
      <c r="H9" s="97"/>
      <c r="I9" s="97"/>
      <c r="J9" s="97"/>
      <c r="K9" s="97"/>
      <c r="L9" s="97"/>
      <c r="M9" s="97"/>
      <c r="N9" s="18"/>
      <c r="O9" s="18"/>
      <c r="P9" s="18"/>
      <c r="Q9" s="11"/>
      <c r="R9" s="11"/>
      <c r="S9" s="11"/>
      <c r="T9" s="11"/>
      <c r="U9" s="11"/>
      <c r="V9" s="11"/>
      <c r="W9" s="11"/>
      <c r="X9" s="11"/>
      <c r="Y9" s="11"/>
      <c r="Z9" s="11"/>
      <c r="AA9" s="11"/>
      <c r="AB9" s="11"/>
      <c r="AC9" s="11"/>
      <c r="AD9" s="11"/>
    </row>
    <row r="10" spans="1:33">
      <c r="A10" s="97"/>
      <c r="B10" s="97"/>
      <c r="C10" s="97"/>
      <c r="D10" s="97"/>
      <c r="E10" s="97"/>
      <c r="F10" s="97"/>
      <c r="G10" s="97"/>
      <c r="H10" s="97"/>
      <c r="I10" s="97"/>
      <c r="J10" s="97"/>
      <c r="K10" s="97"/>
      <c r="L10" s="97"/>
      <c r="M10" s="97"/>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8" t="s">
        <v>10</v>
      </c>
      <c r="B13" s="98"/>
      <c r="C13" s="98"/>
      <c r="D13" s="98"/>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11</v>
      </c>
      <c r="K15" s="99" t="s">
        <v>12</v>
      </c>
      <c r="L15" s="100"/>
      <c r="M15" s="101"/>
      <c r="N15" s="27"/>
      <c r="O15" s="28" t="s">
        <v>13</v>
      </c>
      <c r="P15" s="29"/>
      <c r="Q15" s="30" t="s">
        <v>14</v>
      </c>
      <c r="R15" s="30"/>
      <c r="S15" s="31" t="s">
        <v>15</v>
      </c>
      <c r="T15" s="31"/>
      <c r="U15" s="30" t="s">
        <v>16</v>
      </c>
      <c r="V15" s="32" t="s">
        <v>17</v>
      </c>
      <c r="W15" s="33" t="s">
        <v>18</v>
      </c>
      <c r="X15" s="33" t="s">
        <v>19</v>
      </c>
      <c r="Y15" s="33" t="s">
        <v>20</v>
      </c>
      <c r="Z15" s="33" t="s">
        <v>21</v>
      </c>
      <c r="AA15" s="33" t="s">
        <v>22</v>
      </c>
      <c r="AB15" s="33" t="s">
        <v>23</v>
      </c>
      <c r="AC15" s="33" t="s">
        <v>24</v>
      </c>
      <c r="AD15" s="25"/>
      <c r="AE15" s="34"/>
      <c r="AF15" s="35" t="s">
        <v>25</v>
      </c>
      <c r="AG15" s="36"/>
    </row>
    <row r="16" spans="1:33">
      <c r="A16" s="37"/>
      <c r="B16" s="37"/>
      <c r="C16" s="37"/>
      <c r="D16" s="37"/>
      <c r="E16" s="37"/>
      <c r="F16" s="37"/>
      <c r="G16" s="38"/>
      <c r="H16" s="38"/>
      <c r="I16" s="37"/>
      <c r="J16" s="26" t="s">
        <v>26</v>
      </c>
      <c r="K16" s="25">
        <v>2012</v>
      </c>
      <c r="L16" s="25">
        <v>2014</v>
      </c>
      <c r="M16" s="25">
        <v>2013</v>
      </c>
      <c r="N16" s="39"/>
      <c r="O16" s="39"/>
      <c r="P16" s="25" t="s">
        <v>27</v>
      </c>
      <c r="Q16" s="37" t="s">
        <v>28</v>
      </c>
      <c r="R16" s="25" t="s">
        <v>29</v>
      </c>
      <c r="S16" s="25" t="s">
        <v>29</v>
      </c>
      <c r="T16" s="25" t="s">
        <v>29</v>
      </c>
      <c r="U16" s="37" t="s">
        <v>30</v>
      </c>
      <c r="V16" s="25" t="s">
        <v>31</v>
      </c>
      <c r="W16" s="25" t="s">
        <v>32</v>
      </c>
      <c r="X16" s="25"/>
      <c r="Y16" s="34"/>
      <c r="Z16" s="25"/>
      <c r="AA16" s="25" t="s">
        <v>27</v>
      </c>
      <c r="AB16" s="25" t="s">
        <v>33</v>
      </c>
      <c r="AC16" s="25" t="s">
        <v>34</v>
      </c>
      <c r="AD16" s="37" t="s">
        <v>35</v>
      </c>
      <c r="AE16" s="37" t="s">
        <v>36</v>
      </c>
      <c r="AF16" s="40" t="s">
        <v>37</v>
      </c>
      <c r="AG16" s="41"/>
    </row>
    <row r="17" spans="1:33">
      <c r="A17" s="26" t="s">
        <v>38</v>
      </c>
      <c r="B17" s="38"/>
      <c r="C17" s="37" t="s">
        <v>39</v>
      </c>
      <c r="D17" s="37" t="s">
        <v>40</v>
      </c>
      <c r="E17" s="37" t="s">
        <v>41</v>
      </c>
      <c r="F17" s="37" t="s">
        <v>42</v>
      </c>
      <c r="G17" s="37" t="s">
        <v>43</v>
      </c>
      <c r="H17" s="37" t="s">
        <v>44</v>
      </c>
      <c r="I17" s="37" t="s">
        <v>45</v>
      </c>
      <c r="J17" s="26" t="s">
        <v>46</v>
      </c>
      <c r="K17" s="37" t="s">
        <v>47</v>
      </c>
      <c r="L17" s="37" t="s">
        <v>48</v>
      </c>
      <c r="M17" s="37" t="s">
        <v>49</v>
      </c>
      <c r="N17" s="37" t="s">
        <v>50</v>
      </c>
      <c r="O17" s="37" t="s">
        <v>51</v>
      </c>
      <c r="P17" s="37" t="s">
        <v>52</v>
      </c>
      <c r="Q17" s="37" t="s">
        <v>53</v>
      </c>
      <c r="R17" s="37" t="s">
        <v>50</v>
      </c>
      <c r="S17" s="37" t="s">
        <v>51</v>
      </c>
      <c r="T17" s="37" t="s">
        <v>54</v>
      </c>
      <c r="U17" s="40" t="s">
        <v>53</v>
      </c>
      <c r="V17" s="37" t="s">
        <v>55</v>
      </c>
      <c r="W17" s="37" t="s">
        <v>56</v>
      </c>
      <c r="X17" s="42" t="s">
        <v>57</v>
      </c>
      <c r="Y17" s="37" t="s">
        <v>58</v>
      </c>
      <c r="Z17" s="37" t="s">
        <v>59</v>
      </c>
      <c r="AA17" s="37" t="s">
        <v>52</v>
      </c>
      <c r="AB17" s="37" t="s">
        <v>60</v>
      </c>
      <c r="AC17" s="37" t="s">
        <v>60</v>
      </c>
      <c r="AD17" s="37" t="s">
        <v>61</v>
      </c>
      <c r="AE17" s="37" t="s">
        <v>62</v>
      </c>
      <c r="AF17" s="40" t="s">
        <v>63</v>
      </c>
      <c r="AG17" s="41"/>
    </row>
    <row r="18" spans="1:33">
      <c r="A18" s="43" t="s">
        <v>64</v>
      </c>
      <c r="B18" s="44" t="s">
        <v>65</v>
      </c>
      <c r="C18" s="44" t="s">
        <v>66</v>
      </c>
      <c r="D18" s="33" t="s">
        <v>67</v>
      </c>
      <c r="E18" s="33" t="s">
        <v>68</v>
      </c>
      <c r="F18" s="33" t="s">
        <v>69</v>
      </c>
      <c r="G18" s="33" t="s">
        <v>70</v>
      </c>
      <c r="H18" s="33" t="s">
        <v>70</v>
      </c>
      <c r="I18" s="33" t="s">
        <v>70</v>
      </c>
      <c r="J18" s="33" t="s">
        <v>71</v>
      </c>
      <c r="K18" s="45"/>
      <c r="L18" s="45"/>
      <c r="M18" s="33" t="s">
        <v>72</v>
      </c>
      <c r="N18" s="33" t="s">
        <v>53</v>
      </c>
      <c r="O18" s="33" t="s">
        <v>73</v>
      </c>
      <c r="P18" s="33" t="s">
        <v>74</v>
      </c>
      <c r="Q18" s="33" t="s">
        <v>75</v>
      </c>
      <c r="R18" s="33" t="s">
        <v>53</v>
      </c>
      <c r="S18" s="33" t="s">
        <v>76</v>
      </c>
      <c r="T18" s="33" t="s">
        <v>74</v>
      </c>
      <c r="U18" s="46" t="s">
        <v>77</v>
      </c>
      <c r="V18" s="33"/>
      <c r="W18" s="33" t="s">
        <v>78</v>
      </c>
      <c r="X18" s="33" t="s">
        <v>78</v>
      </c>
      <c r="Y18" s="47" t="s">
        <v>79</v>
      </c>
      <c r="Z18" s="33" t="s">
        <v>80</v>
      </c>
      <c r="AA18" s="33" t="s">
        <v>74</v>
      </c>
      <c r="AB18" s="33" t="s">
        <v>81</v>
      </c>
      <c r="AC18" s="33" t="s">
        <v>81</v>
      </c>
      <c r="AD18" s="33" t="s">
        <v>53</v>
      </c>
      <c r="AE18" s="33" t="s">
        <v>82</v>
      </c>
      <c r="AF18" s="46" t="s">
        <v>83</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5</v>
      </c>
      <c r="B20" s="59" t="s">
        <v>84</v>
      </c>
      <c r="C20" s="59"/>
      <c r="D20" s="102"/>
      <c r="E20" s="60" t="s">
        <v>85</v>
      </c>
      <c r="F20" s="102"/>
      <c r="G20" s="102" t="s">
        <v>86</v>
      </c>
      <c r="H20" s="102" t="s">
        <v>86</v>
      </c>
      <c r="I20" s="61">
        <v>41305</v>
      </c>
      <c r="J20" s="62">
        <v>0.042469969</v>
      </c>
      <c r="K20" s="52"/>
      <c r="L20" s="52"/>
      <c r="M20" s="52">
        <v>0.042469969</v>
      </c>
      <c r="N20" s="62">
        <v>0.019114207708234</v>
      </c>
      <c r="O20" s="63"/>
      <c r="P20" s="54"/>
      <c r="Q20" s="64">
        <v>0.019114207708234</v>
      </c>
      <c r="R20" s="62"/>
      <c r="S20" s="103"/>
      <c r="T20" s="103"/>
      <c r="U20" s="62"/>
      <c r="V20" s="62">
        <v>0</v>
      </c>
      <c r="W20" s="62"/>
      <c r="X20" s="103"/>
      <c r="Y20" s="62"/>
      <c r="Z20" s="62">
        <v>0.023355761291766</v>
      </c>
      <c r="AA20" s="103"/>
      <c r="AB20" s="62"/>
      <c r="AC20" s="62"/>
      <c r="AD20" s="103"/>
      <c r="AE20" s="103"/>
      <c r="AF20" s="65"/>
      <c r="AG20" s="57"/>
    </row>
    <row r="21" spans="1:33">
      <c r="A21" s="58" t="s">
        <v>5</v>
      </c>
      <c r="B21" s="59" t="s">
        <v>84</v>
      </c>
      <c r="C21" s="59"/>
      <c r="D21" s="102"/>
      <c r="E21" s="60" t="s">
        <v>85</v>
      </c>
      <c r="F21" s="102"/>
      <c r="G21" s="102" t="s">
        <v>86</v>
      </c>
      <c r="H21" s="102" t="s">
        <v>86</v>
      </c>
      <c r="I21" s="61">
        <v>41333</v>
      </c>
      <c r="J21" s="62">
        <v>0.042469969</v>
      </c>
      <c r="K21" s="52"/>
      <c r="L21" s="52"/>
      <c r="M21" s="52">
        <v>0.042469969</v>
      </c>
      <c r="N21" s="62">
        <v>0.019114207708234</v>
      </c>
      <c r="O21" s="63"/>
      <c r="P21" s="54"/>
      <c r="Q21" s="64">
        <v>0.019114207708234</v>
      </c>
      <c r="R21" s="62"/>
      <c r="S21" s="103"/>
      <c r="T21" s="103"/>
      <c r="U21" s="62"/>
      <c r="V21" s="62">
        <v>0</v>
      </c>
      <c r="W21" s="62"/>
      <c r="X21" s="103"/>
      <c r="Y21" s="62"/>
      <c r="Z21" s="62">
        <v>0.023355761291766</v>
      </c>
      <c r="AA21" s="103"/>
      <c r="AB21" s="62"/>
      <c r="AC21" s="62"/>
      <c r="AD21" s="103"/>
      <c r="AE21" s="103"/>
      <c r="AF21" s="65"/>
      <c r="AG21" s="57"/>
    </row>
    <row r="22" spans="1:33">
      <c r="A22" s="58" t="s">
        <v>5</v>
      </c>
      <c r="B22" s="59" t="s">
        <v>84</v>
      </c>
      <c r="C22" s="59"/>
      <c r="D22" s="102"/>
      <c r="E22" s="60" t="s">
        <v>85</v>
      </c>
      <c r="F22" s="102"/>
      <c r="G22" s="102" t="s">
        <v>86</v>
      </c>
      <c r="H22" s="102" t="s">
        <v>86</v>
      </c>
      <c r="I22" s="61">
        <v>41362</v>
      </c>
      <c r="J22" s="62">
        <v>0.038359972</v>
      </c>
      <c r="K22" s="52"/>
      <c r="L22" s="52"/>
      <c r="M22" s="52">
        <v>0.038359972</v>
      </c>
      <c r="N22" s="62">
        <v>0.017264445671954</v>
      </c>
      <c r="O22" s="63"/>
      <c r="P22" s="54"/>
      <c r="Q22" s="64">
        <v>0.017264445671954</v>
      </c>
      <c r="R22" s="62"/>
      <c r="S22" s="103"/>
      <c r="T22" s="103"/>
      <c r="U22" s="62"/>
      <c r="V22" s="62">
        <v>0</v>
      </c>
      <c r="W22" s="62"/>
      <c r="X22" s="103"/>
      <c r="Y22" s="62"/>
      <c r="Z22" s="62">
        <v>0.021095526328046</v>
      </c>
      <c r="AA22" s="103"/>
      <c r="AB22" s="62"/>
      <c r="AC22" s="62"/>
      <c r="AD22" s="103"/>
      <c r="AE22" s="103"/>
      <c r="AF22" s="65"/>
      <c r="AG22" s="57"/>
    </row>
    <row r="23" spans="1:33">
      <c r="A23" s="58" t="s">
        <v>5</v>
      </c>
      <c r="B23" s="59" t="s">
        <v>84</v>
      </c>
      <c r="C23" s="59"/>
      <c r="D23" s="102"/>
      <c r="E23" s="60" t="s">
        <v>85</v>
      </c>
      <c r="F23" s="102"/>
      <c r="G23" s="102" t="s">
        <v>86</v>
      </c>
      <c r="H23" s="102" t="s">
        <v>86</v>
      </c>
      <c r="I23" s="61">
        <v>41394</v>
      </c>
      <c r="J23" s="62">
        <v>0.042469969</v>
      </c>
      <c r="K23" s="52"/>
      <c r="L23" s="52"/>
      <c r="M23" s="52">
        <v>0.042469969</v>
      </c>
      <c r="N23" s="62">
        <v>0.019114207708234</v>
      </c>
      <c r="O23" s="63"/>
      <c r="P23" s="54"/>
      <c r="Q23" s="64">
        <v>0.019114207708234</v>
      </c>
      <c r="R23" s="62"/>
      <c r="S23" s="103"/>
      <c r="T23" s="103"/>
      <c r="U23" s="62"/>
      <c r="V23" s="62">
        <v>0</v>
      </c>
      <c r="W23" s="62"/>
      <c r="X23" s="103"/>
      <c r="Y23" s="62"/>
      <c r="Z23" s="62">
        <v>0.023355761291766</v>
      </c>
      <c r="AA23" s="103"/>
      <c r="AB23" s="62"/>
      <c r="AC23" s="62"/>
      <c r="AD23" s="103"/>
      <c r="AE23" s="103"/>
      <c r="AF23" s="65"/>
      <c r="AG23" s="57"/>
    </row>
    <row r="24" spans="1:33">
      <c r="A24" s="58" t="s">
        <v>5</v>
      </c>
      <c r="B24" s="59" t="s">
        <v>84</v>
      </c>
      <c r="C24" s="59"/>
      <c r="D24" s="102"/>
      <c r="E24" s="60" t="s">
        <v>85</v>
      </c>
      <c r="F24" s="102"/>
      <c r="G24" s="102" t="s">
        <v>86</v>
      </c>
      <c r="H24" s="102" t="s">
        <v>86</v>
      </c>
      <c r="I24" s="61">
        <v>41425</v>
      </c>
      <c r="J24" s="62">
        <v>0.04109997</v>
      </c>
      <c r="K24" s="52"/>
      <c r="L24" s="52"/>
      <c r="M24" s="52">
        <v>0.04109997</v>
      </c>
      <c r="N24" s="62">
        <v>0.018497620362807</v>
      </c>
      <c r="O24" s="63"/>
      <c r="P24" s="54"/>
      <c r="Q24" s="64">
        <v>0.018497620362807</v>
      </c>
      <c r="R24" s="62"/>
      <c r="S24" s="103"/>
      <c r="T24" s="103"/>
      <c r="U24" s="62"/>
      <c r="V24" s="62">
        <v>0</v>
      </c>
      <c r="W24" s="62"/>
      <c r="X24" s="103"/>
      <c r="Y24" s="62"/>
      <c r="Z24" s="62">
        <v>0.022602349637193</v>
      </c>
      <c r="AA24" s="103"/>
      <c r="AB24" s="62"/>
      <c r="AC24" s="62"/>
      <c r="AD24" s="103"/>
      <c r="AE24" s="103"/>
      <c r="AF24" s="65"/>
      <c r="AG24" s="57"/>
    </row>
    <row r="25" spans="1:33">
      <c r="A25" s="58" t="s">
        <v>5</v>
      </c>
      <c r="B25" s="59" t="s">
        <v>84</v>
      </c>
      <c r="C25" s="59"/>
      <c r="D25" s="102"/>
      <c r="E25" s="60" t="s">
        <v>85</v>
      </c>
      <c r="F25" s="102"/>
      <c r="G25" s="102" t="s">
        <v>86</v>
      </c>
      <c r="H25" s="102" t="s">
        <v>86</v>
      </c>
      <c r="I25" s="61">
        <v>41453</v>
      </c>
      <c r="J25" s="62">
        <v>0.042469969</v>
      </c>
      <c r="K25" s="52"/>
      <c r="L25" s="52"/>
      <c r="M25" s="52">
        <v>0.042469969</v>
      </c>
      <c r="N25" s="62">
        <v>0.019114207708234</v>
      </c>
      <c r="O25" s="63"/>
      <c r="P25" s="54"/>
      <c r="Q25" s="64">
        <v>0.019114207708234</v>
      </c>
      <c r="R25" s="62"/>
      <c r="S25" s="103"/>
      <c r="T25" s="103"/>
      <c r="U25" s="62"/>
      <c r="V25" s="62">
        <v>0</v>
      </c>
      <c r="W25" s="62"/>
      <c r="X25" s="103"/>
      <c r="Y25" s="62"/>
      <c r="Z25" s="62">
        <v>0.023355761291766</v>
      </c>
      <c r="AA25" s="103"/>
      <c r="AB25" s="62"/>
      <c r="AC25" s="62"/>
      <c r="AD25" s="103"/>
      <c r="AE25" s="103"/>
      <c r="AF25" s="65"/>
      <c r="AG25" s="57"/>
    </row>
    <row r="26" spans="1:33">
      <c r="A26" s="58" t="s">
        <v>5</v>
      </c>
      <c r="B26" s="59" t="s">
        <v>84</v>
      </c>
      <c r="C26" s="59"/>
      <c r="D26" s="60"/>
      <c r="E26" s="60" t="s">
        <v>85</v>
      </c>
      <c r="F26" s="60"/>
      <c r="G26" s="61" t="s">
        <v>86</v>
      </c>
      <c r="H26" s="61" t="s">
        <v>86</v>
      </c>
      <c r="I26" s="61">
        <v>41486</v>
      </c>
      <c r="J26" s="62">
        <v>0.04109997</v>
      </c>
      <c r="K26" s="52"/>
      <c r="L26" s="52"/>
      <c r="M26" s="52">
        <v>0.04109997</v>
      </c>
      <c r="N26" s="62">
        <v>0.018497620362807</v>
      </c>
      <c r="O26" s="63"/>
      <c r="P26" s="54"/>
      <c r="Q26" s="64">
        <v>0.018497620362807</v>
      </c>
      <c r="R26" s="62"/>
      <c r="S26" s="54"/>
      <c r="T26" s="54"/>
      <c r="U26" s="62"/>
      <c r="V26" s="62">
        <v>0</v>
      </c>
      <c r="W26" s="62"/>
      <c r="X26" s="54"/>
      <c r="Y26" s="62"/>
      <c r="Z26" s="62">
        <v>0.022602349637193</v>
      </c>
      <c r="AA26" s="54"/>
      <c r="AB26" s="62"/>
      <c r="AC26" s="62"/>
      <c r="AD26" s="54"/>
      <c r="AE26" s="54"/>
      <c r="AF26" s="65"/>
      <c r="AG26" s="36"/>
    </row>
    <row r="27" spans="1:33">
      <c r="A27" s="58" t="s">
        <v>5</v>
      </c>
      <c r="B27" s="59" t="s">
        <v>84</v>
      </c>
      <c r="C27" s="59"/>
      <c r="D27" s="60"/>
      <c r="E27" s="60" t="s">
        <v>85</v>
      </c>
      <c r="F27" s="60"/>
      <c r="G27" s="61" t="s">
        <v>86</v>
      </c>
      <c r="H27" s="61" t="s">
        <v>86</v>
      </c>
      <c r="I27" s="61">
        <v>41516</v>
      </c>
      <c r="J27" s="62">
        <v>0.042469969</v>
      </c>
      <c r="K27" s="52"/>
      <c r="L27" s="52"/>
      <c r="M27" s="52">
        <v>0.042469969</v>
      </c>
      <c r="N27" s="62">
        <v>0.019114207708234</v>
      </c>
      <c r="O27" s="63"/>
      <c r="P27" s="54"/>
      <c r="Q27" s="64">
        <v>0.019114207708234</v>
      </c>
      <c r="R27" s="62"/>
      <c r="S27" s="54"/>
      <c r="T27" s="54"/>
      <c r="U27" s="62"/>
      <c r="V27" s="62">
        <v>0</v>
      </c>
      <c r="W27" s="62"/>
      <c r="X27" s="54"/>
      <c r="Y27" s="62"/>
      <c r="Z27" s="62">
        <v>0.023355761291766</v>
      </c>
      <c r="AA27" s="54"/>
      <c r="AB27" s="62"/>
      <c r="AC27" s="62"/>
      <c r="AD27" s="54"/>
      <c r="AE27" s="54"/>
      <c r="AF27" s="65"/>
      <c r="AG27" s="36"/>
    </row>
    <row r="28" spans="1:33">
      <c r="A28" s="58" t="s">
        <v>5</v>
      </c>
      <c r="B28" s="59" t="s">
        <v>84</v>
      </c>
      <c r="C28" s="59"/>
      <c r="D28" s="60"/>
      <c r="E28" s="60" t="s">
        <v>85</v>
      </c>
      <c r="F28" s="60"/>
      <c r="G28" s="61" t="s">
        <v>86</v>
      </c>
      <c r="H28" s="61" t="s">
        <v>86</v>
      </c>
      <c r="I28" s="61">
        <v>41547</v>
      </c>
      <c r="J28" s="62">
        <v>0.042469969</v>
      </c>
      <c r="K28" s="52"/>
      <c r="L28" s="52"/>
      <c r="M28" s="52">
        <v>0.042469969</v>
      </c>
      <c r="N28" s="52">
        <v>0.019114207708234</v>
      </c>
      <c r="O28" s="66"/>
      <c r="P28" s="67"/>
      <c r="Q28" s="68">
        <v>0.019114207708234</v>
      </c>
      <c r="R28" s="52"/>
      <c r="S28" s="67"/>
      <c r="T28" s="67"/>
      <c r="U28" s="52"/>
      <c r="V28" s="52">
        <v>0</v>
      </c>
      <c r="W28" s="52"/>
      <c r="X28" s="67"/>
      <c r="Y28" s="52"/>
      <c r="Z28" s="52">
        <v>0.023355761291766</v>
      </c>
      <c r="AA28" s="67"/>
      <c r="AB28" s="52"/>
      <c r="AC28" s="52"/>
      <c r="AD28" s="67"/>
      <c r="AE28" s="67"/>
      <c r="AF28" s="69"/>
      <c r="AG28" s="36"/>
    </row>
    <row r="29" spans="1:33">
      <c r="A29" s="58" t="s">
        <v>5</v>
      </c>
      <c r="B29" s="59" t="s">
        <v>84</v>
      </c>
      <c r="C29" s="59"/>
      <c r="D29" s="60"/>
      <c r="E29" s="60" t="s">
        <v>85</v>
      </c>
      <c r="F29" s="60"/>
      <c r="G29" s="61" t="s">
        <v>86</v>
      </c>
      <c r="H29" s="61" t="s">
        <v>86</v>
      </c>
      <c r="I29" s="61">
        <v>41578</v>
      </c>
      <c r="J29" s="62">
        <v>0.04109997</v>
      </c>
      <c r="K29" s="52"/>
      <c r="L29" s="52"/>
      <c r="M29" s="52">
        <v>0.04109997</v>
      </c>
      <c r="N29" s="52">
        <v>0.018497620362807</v>
      </c>
      <c r="O29" s="66"/>
      <c r="P29" s="67"/>
      <c r="Q29" s="68">
        <v>0.018497620362807</v>
      </c>
      <c r="R29" s="52"/>
      <c r="S29" s="67"/>
      <c r="T29" s="67"/>
      <c r="U29" s="52"/>
      <c r="V29" s="52">
        <v>0</v>
      </c>
      <c r="W29" s="52"/>
      <c r="X29" s="67"/>
      <c r="Y29" s="52"/>
      <c r="Z29" s="52">
        <v>0.022602349637193</v>
      </c>
      <c r="AA29" s="67"/>
      <c r="AB29" s="52"/>
      <c r="AC29" s="52"/>
      <c r="AD29" s="67"/>
      <c r="AE29" s="67"/>
      <c r="AF29" s="69"/>
      <c r="AG29" s="36"/>
    </row>
    <row r="30" spans="1:33">
      <c r="A30" s="58" t="s">
        <v>5</v>
      </c>
      <c r="B30" s="59" t="s">
        <v>84</v>
      </c>
      <c r="C30" s="59"/>
      <c r="D30" s="60"/>
      <c r="E30" s="60" t="s">
        <v>85</v>
      </c>
      <c r="F30" s="60"/>
      <c r="G30" s="61" t="s">
        <v>86</v>
      </c>
      <c r="H30" s="61" t="s">
        <v>86</v>
      </c>
      <c r="I30" s="61">
        <v>41607</v>
      </c>
      <c r="J30" s="62">
        <v>0.042469969</v>
      </c>
      <c r="K30" s="52"/>
      <c r="L30" s="52"/>
      <c r="M30" s="52">
        <v>0.042469969</v>
      </c>
      <c r="N30" s="52">
        <v>0.019114207708234</v>
      </c>
      <c r="O30" s="66"/>
      <c r="P30" s="67"/>
      <c r="Q30" s="68">
        <v>0.019114207708234</v>
      </c>
      <c r="R30" s="52"/>
      <c r="S30" s="67"/>
      <c r="T30" s="67"/>
      <c r="U30" s="52"/>
      <c r="V30" s="52">
        <v>0</v>
      </c>
      <c r="W30" s="52"/>
      <c r="X30" s="67"/>
      <c r="Y30" s="52"/>
      <c r="Z30" s="52">
        <v>0.023355761291766</v>
      </c>
      <c r="AA30" s="67"/>
      <c r="AB30" s="52"/>
      <c r="AC30" s="52"/>
      <c r="AD30" s="67"/>
      <c r="AE30" s="67"/>
      <c r="AF30" s="69"/>
      <c r="AG30" s="36"/>
    </row>
    <row r="31" spans="1:33">
      <c r="A31" s="70" t="s">
        <v>5</v>
      </c>
      <c r="B31" s="71" t="s">
        <v>84</v>
      </c>
      <c r="C31" s="71"/>
      <c r="D31" s="72"/>
      <c r="E31" s="72" t="s">
        <v>85</v>
      </c>
      <c r="F31" s="72"/>
      <c r="G31" s="73" t="s">
        <v>86</v>
      </c>
      <c r="H31" s="73" t="s">
        <v>86</v>
      </c>
      <c r="I31" s="73">
        <v>41639</v>
      </c>
      <c r="J31" s="62">
        <v>0.04109997</v>
      </c>
      <c r="K31" s="52"/>
      <c r="L31" s="52"/>
      <c r="M31" s="52">
        <v>0.04109997</v>
      </c>
      <c r="N31" s="52">
        <v>0.018497620362807</v>
      </c>
      <c r="O31" s="66"/>
      <c r="P31" s="67"/>
      <c r="Q31" s="68">
        <v>0.018497620362807</v>
      </c>
      <c r="R31" s="52"/>
      <c r="S31" s="67"/>
      <c r="T31" s="67"/>
      <c r="U31" s="52"/>
      <c r="V31" s="52">
        <v>0</v>
      </c>
      <c r="W31" s="52"/>
      <c r="X31" s="67"/>
      <c r="Y31" s="52"/>
      <c r="Z31" s="52">
        <v>0.022602349637193</v>
      </c>
      <c r="AA31" s="67"/>
      <c r="AB31" s="52"/>
      <c r="AC31" s="52"/>
      <c r="AD31" s="67"/>
      <c r="AE31" s="67"/>
      <c r="AF31" s="69"/>
      <c r="AG31" s="36"/>
    </row>
    <row r="32" spans="1:33">
      <c r="A32" s="82" t="str">
        <f>IF(COUNTA(M26:M31)=0,"",IF(COUNTA(F26:F31)=0,IF(COUNTA(D26:D31)=0,"Totals - Final","Totals - Estimated"),"Totals - Corrected"))</f>
        <v>Totals - Final</v>
      </c>
      <c r="B32" s="85" t="str">
        <f>IF(ISNA(INDEX(B26:B31,MAX(MATCH(REPT("z",255),B26:B31)))),"",INDEX(B26:B31,MAX(MATCH(REPT("z",255),B26:B31))))</f>
        <v>193269107</v>
      </c>
      <c r="C32" s="85" t="str">
        <f>IF(ISNA(INDEX(C26:C31,MAX(MATCH(REPT("z",255),C26:C31)))),"",INDEX(C26:C31,MAX(MATCH(REPT("z",255),C26:C31))))</f>
        <v/>
      </c>
      <c r="D32" s="85" t="str">
        <f>IF(ISNA(INDEX(A26:A31,MAX(MATCH(REPT("z",255),A26:A31)))),"",INDEX(A26:A31,MAX(MATCH(REPT("z",255),A26:A31))))</f>
        <v>Cole Credit Property Trust, Inc.</v>
      </c>
      <c r="E32" s="83"/>
      <c r="F32" s="83"/>
      <c r="G32" s="84"/>
      <c r="H32" s="84"/>
      <c r="I32" s="84"/>
      <c r="J32" s="74">
        <f>SUM(IF(NOT(ISBLANK($B19:$B31)),J19:J31,""))</f>
        <v>0.04109997</v>
      </c>
      <c r="K32" s="74">
        <f>SUM(IF(NOT(ISBLANK($B19:$B31)),K19:K31,""))</f>
        <v>0</v>
      </c>
      <c r="L32" s="74">
        <f>SUM(IF(NOT(ISBLANK($B19:$B31)),L19:L31,""))</f>
        <v>0</v>
      </c>
      <c r="M32" s="74">
        <f>SUM(IF(NOT(ISBLANK($B19:$B31)),M19:M31,""))</f>
        <v>0.04109997</v>
      </c>
      <c r="N32" s="74">
        <f>SUM(IF(NOT(ISBLANK($B19:$B31)),N19:N31,""))</f>
        <v>0.018497620362807</v>
      </c>
      <c r="O32" s="74">
        <f>SUM(IF(NOT(ISBLANK($B19:$B31)),O19:O31,""))</f>
        <v>0</v>
      </c>
      <c r="P32" s="75"/>
      <c r="Q32" s="74">
        <f>SUM(IF(NOT(ISBLANK($B19:$B31)),Q19:Q31,""))</f>
        <v>0.018497620362807</v>
      </c>
      <c r="R32" s="74">
        <f>SUM(IF(NOT(ISBLANK($B19:$B31)),R19:R31,""))</f>
        <v>0</v>
      </c>
      <c r="S32" s="75"/>
      <c r="T32" s="75"/>
      <c r="U32" s="74">
        <f>SUM(IF(NOT(ISBLANK($B19:$B31)),U19:U31,""))</f>
        <v>0</v>
      </c>
      <c r="V32" s="74">
        <f>SUM(IF(NOT(ISBLANK($B19:$B31)),V19:V31,""))</f>
        <v>0</v>
      </c>
      <c r="W32" s="74">
        <f>SUM(IF(NOT(ISBLANK($B19:$B31)),W19:W31,""))</f>
        <v>0</v>
      </c>
      <c r="X32" s="75"/>
      <c r="Y32" s="74">
        <f>SUM(IF(NOT(ISBLANK($B19:$B31)),Y19:Y31,""))</f>
        <v>0</v>
      </c>
      <c r="Z32" s="74">
        <f>SUM(IF(NOT(ISBLANK($B19:$B31)),Z19:Z31,""))</f>
        <v>0.022602349637193</v>
      </c>
      <c r="AA32" s="75"/>
      <c r="AB32" s="74">
        <f>SUM(IF(NOT(ISBLANK($B19:$B31)),AB19:AB31,""))</f>
        <v>0</v>
      </c>
      <c r="AC32" s="74">
        <f>SUM(IF(NOT(ISBLANK($B19:$B31)),AC19:AC31,""))</f>
        <v>0</v>
      </c>
      <c r="AD32" s="75"/>
      <c r="AE32" s="75"/>
      <c r="AF32" s="76"/>
      <c r="AG32" s="77">
        <v>1</v>
      </c>
    </row>
    <row r="33" spans="1:33" hidden="true">
      <c r="A33" s="48"/>
      <c r="B33" s="49"/>
      <c r="C33" s="49"/>
      <c r="D33" s="78"/>
      <c r="E33" s="78"/>
      <c r="F33" s="78"/>
      <c r="G33" s="79"/>
      <c r="H33" s="79"/>
      <c r="I33" s="79"/>
      <c r="J33" s="51"/>
      <c r="K33" s="52"/>
      <c r="L33" s="52"/>
      <c r="M33" s="52"/>
      <c r="N33" s="51"/>
      <c r="O33" s="53"/>
      <c r="P33" s="80"/>
      <c r="Q33" s="55"/>
      <c r="R33" s="51"/>
      <c r="S33" s="80"/>
      <c r="T33" s="80"/>
      <c r="U33" s="51"/>
      <c r="V33" s="51"/>
      <c r="W33" s="51"/>
      <c r="X33" s="80"/>
      <c r="Y33" s="51"/>
      <c r="Z33" s="51"/>
      <c r="AA33" s="80"/>
      <c r="AB33" s="51"/>
      <c r="AC33" s="51"/>
      <c r="AD33" s="80"/>
      <c r="AE33" s="80"/>
      <c r="AF33" s="81"/>
      <c r="AG33" s="36"/>
    </row>
    <row r="34" spans="1:33">
      <c r="A34" s="58" t="s">
        <v>87</v>
      </c>
      <c r="B34" s="59" t="s">
        <v>88</v>
      </c>
      <c r="C34" s="59"/>
      <c r="D34" s="60"/>
      <c r="E34" s="60" t="s">
        <v>85</v>
      </c>
      <c r="F34" s="60"/>
      <c r="G34" s="61" t="s">
        <v>86</v>
      </c>
      <c r="H34" s="61" t="s">
        <v>86</v>
      </c>
      <c r="I34" s="61">
        <v>41276</v>
      </c>
      <c r="J34" s="62">
        <v>0.055211496</v>
      </c>
      <c r="K34" s="52"/>
      <c r="L34" s="52"/>
      <c r="M34" s="52">
        <v>0.055211496</v>
      </c>
      <c r="N34" s="62">
        <v>0.0379262112</v>
      </c>
      <c r="O34" s="63"/>
      <c r="P34" s="54"/>
      <c r="Q34" s="64">
        <v>0.0379262112</v>
      </c>
      <c r="R34" s="62"/>
      <c r="S34" s="54"/>
      <c r="T34" s="54"/>
      <c r="U34" s="62"/>
      <c r="V34" s="62">
        <v>0.0045915204</v>
      </c>
      <c r="W34" s="62">
        <v>0.0014536325</v>
      </c>
      <c r="X34" s="54"/>
      <c r="Y34" s="62"/>
      <c r="Z34" s="62">
        <v>0.0126937644</v>
      </c>
      <c r="AA34" s="54"/>
      <c r="AB34" s="62"/>
      <c r="AC34" s="62"/>
      <c r="AD34" s="54"/>
      <c r="AE34" s="54"/>
      <c r="AF34" s="65"/>
      <c r="AG34" s="36"/>
    </row>
    <row r="35" spans="1:33">
      <c r="A35" s="58" t="s">
        <v>87</v>
      </c>
      <c r="B35" s="59" t="s">
        <v>88</v>
      </c>
      <c r="C35" s="59"/>
      <c r="D35" s="60"/>
      <c r="E35" s="60" t="s">
        <v>85</v>
      </c>
      <c r="F35" s="60"/>
      <c r="G35" s="61" t="s">
        <v>86</v>
      </c>
      <c r="H35" s="61" t="s">
        <v>86</v>
      </c>
      <c r="I35" s="61">
        <v>41306</v>
      </c>
      <c r="J35" s="62">
        <v>0.055211496</v>
      </c>
      <c r="K35" s="52"/>
      <c r="L35" s="52"/>
      <c r="M35" s="52">
        <v>0.055211496</v>
      </c>
      <c r="N35" s="62">
        <v>0.0379262112</v>
      </c>
      <c r="O35" s="63"/>
      <c r="P35" s="54"/>
      <c r="Q35" s="64">
        <v>0.0379262112</v>
      </c>
      <c r="R35" s="62"/>
      <c r="S35" s="54"/>
      <c r="T35" s="54"/>
      <c r="U35" s="62"/>
      <c r="V35" s="62">
        <v>0.0045915204</v>
      </c>
      <c r="W35" s="62">
        <v>0.0014536325</v>
      </c>
      <c r="X35" s="54"/>
      <c r="Y35" s="62"/>
      <c r="Z35" s="62">
        <v>0.0126937644</v>
      </c>
      <c r="AA35" s="54"/>
      <c r="AB35" s="62"/>
      <c r="AC35" s="62"/>
      <c r="AD35" s="54"/>
      <c r="AE35" s="54"/>
      <c r="AF35" s="65"/>
      <c r="AG35" s="36"/>
    </row>
    <row r="36" spans="1:33">
      <c r="A36" s="58" t="s">
        <v>87</v>
      </c>
      <c r="B36" s="59" t="s">
        <v>88</v>
      </c>
      <c r="C36" s="59"/>
      <c r="D36" s="60"/>
      <c r="E36" s="60" t="s">
        <v>85</v>
      </c>
      <c r="F36" s="60"/>
      <c r="G36" s="61" t="s">
        <v>86</v>
      </c>
      <c r="H36" s="61" t="s">
        <v>86</v>
      </c>
      <c r="I36" s="61">
        <v>41334</v>
      </c>
      <c r="J36" s="62">
        <v>0.049868448</v>
      </c>
      <c r="K36" s="52"/>
      <c r="L36" s="52"/>
      <c r="M36" s="52">
        <v>0.049868448</v>
      </c>
      <c r="N36" s="62">
        <v>0.0342559327</v>
      </c>
      <c r="O36" s="63"/>
      <c r="P36" s="54"/>
      <c r="Q36" s="64">
        <v>0.0342559327</v>
      </c>
      <c r="R36" s="62"/>
      <c r="S36" s="54"/>
      <c r="T36" s="54"/>
      <c r="U36" s="62"/>
      <c r="V36" s="62">
        <v>0.0041471797</v>
      </c>
      <c r="W36" s="62">
        <v>0.0013129584</v>
      </c>
      <c r="X36" s="54"/>
      <c r="Y36" s="62"/>
      <c r="Z36" s="62">
        <v>0.0114653356</v>
      </c>
      <c r="AA36" s="54"/>
      <c r="AB36" s="62"/>
      <c r="AC36" s="62"/>
      <c r="AD36" s="54"/>
      <c r="AE36" s="54"/>
      <c r="AF36" s="65"/>
      <c r="AG36" s="36"/>
    </row>
    <row r="37" spans="1:33">
      <c r="A37" s="58" t="s">
        <v>87</v>
      </c>
      <c r="B37" s="59" t="s">
        <v>88</v>
      </c>
      <c r="C37" s="59"/>
      <c r="D37" s="60"/>
      <c r="E37" s="60" t="s">
        <v>85</v>
      </c>
      <c r="F37" s="60"/>
      <c r="G37" s="61" t="s">
        <v>86</v>
      </c>
      <c r="H37" s="61" t="s">
        <v>86</v>
      </c>
      <c r="I37" s="61">
        <v>41365</v>
      </c>
      <c r="J37" s="62">
        <v>0.055211496</v>
      </c>
      <c r="K37" s="52"/>
      <c r="L37" s="52"/>
      <c r="M37" s="52">
        <v>0.055211496</v>
      </c>
      <c r="N37" s="62">
        <v>0.0379262112</v>
      </c>
      <c r="O37" s="63"/>
      <c r="P37" s="54"/>
      <c r="Q37" s="64">
        <v>0.0379262112</v>
      </c>
      <c r="R37" s="62"/>
      <c r="S37" s="54"/>
      <c r="T37" s="54"/>
      <c r="U37" s="62"/>
      <c r="V37" s="62">
        <v>0.0045915204</v>
      </c>
      <c r="W37" s="62">
        <v>0.0014536325</v>
      </c>
      <c r="X37" s="54"/>
      <c r="Y37" s="62"/>
      <c r="Z37" s="62">
        <v>0.0126937644</v>
      </c>
      <c r="AA37" s="54"/>
      <c r="AB37" s="62"/>
      <c r="AC37" s="62"/>
      <c r="AD37" s="54"/>
      <c r="AE37" s="54"/>
      <c r="AF37" s="65"/>
      <c r="AG37" s="36"/>
    </row>
    <row r="38" spans="1:33">
      <c r="A38" s="58" t="s">
        <v>87</v>
      </c>
      <c r="B38" s="59" t="s">
        <v>88</v>
      </c>
      <c r="C38" s="59"/>
      <c r="D38" s="60"/>
      <c r="E38" s="60" t="s">
        <v>85</v>
      </c>
      <c r="F38" s="60"/>
      <c r="G38" s="61" t="s">
        <v>86</v>
      </c>
      <c r="H38" s="61" t="s">
        <v>86</v>
      </c>
      <c r="I38" s="61">
        <v>41395</v>
      </c>
      <c r="J38" s="62">
        <v>0.056989464</v>
      </c>
      <c r="K38" s="52"/>
      <c r="L38" s="52"/>
      <c r="M38" s="52">
        <v>0.056989464</v>
      </c>
      <c r="N38" s="62">
        <v>0.0391475436</v>
      </c>
      <c r="O38" s="63"/>
      <c r="P38" s="54"/>
      <c r="Q38" s="64">
        <v>0.0391475436</v>
      </c>
      <c r="R38" s="62"/>
      <c r="S38" s="54"/>
      <c r="T38" s="54"/>
      <c r="U38" s="62"/>
      <c r="V38" s="62">
        <v>0.0047393805</v>
      </c>
      <c r="W38" s="62">
        <v>0.0015004436</v>
      </c>
      <c r="X38" s="54"/>
      <c r="Y38" s="62"/>
      <c r="Z38" s="62">
        <v>0.0131025399</v>
      </c>
      <c r="AA38" s="54"/>
      <c r="AB38" s="62"/>
      <c r="AC38" s="62"/>
      <c r="AD38" s="54"/>
      <c r="AE38" s="54"/>
      <c r="AF38" s="65"/>
      <c r="AG38" s="36"/>
    </row>
    <row r="39" spans="1:33">
      <c r="A39" s="58" t="s">
        <v>87</v>
      </c>
      <c r="B39" s="59" t="s">
        <v>88</v>
      </c>
      <c r="C39" s="59"/>
      <c r="D39" s="60"/>
      <c r="E39" s="60" t="s">
        <v>85</v>
      </c>
      <c r="F39" s="60"/>
      <c r="G39" s="61" t="s">
        <v>86</v>
      </c>
      <c r="H39" s="61" t="s">
        <v>86</v>
      </c>
      <c r="I39" s="61">
        <v>41428</v>
      </c>
      <c r="J39" s="62">
        <v>0.0594549</v>
      </c>
      <c r="K39" s="52"/>
      <c r="L39" s="52"/>
      <c r="M39" s="52">
        <v>0.0594549</v>
      </c>
      <c r="N39" s="52">
        <v>0.0408411157</v>
      </c>
      <c r="O39" s="66"/>
      <c r="P39" s="67"/>
      <c r="Q39" s="68">
        <v>0.0408411157</v>
      </c>
      <c r="R39" s="52"/>
      <c r="S39" s="67"/>
      <c r="T39" s="67"/>
      <c r="U39" s="52"/>
      <c r="V39" s="52">
        <v>0.004944412</v>
      </c>
      <c r="W39" s="52">
        <v>0.0015653547</v>
      </c>
      <c r="X39" s="67"/>
      <c r="Y39" s="52"/>
      <c r="Z39" s="52">
        <v>0.0136693723</v>
      </c>
      <c r="AA39" s="67"/>
      <c r="AB39" s="52"/>
      <c r="AC39" s="52"/>
      <c r="AD39" s="67"/>
      <c r="AE39" s="67"/>
      <c r="AF39" s="69"/>
      <c r="AG39" s="36"/>
    </row>
    <row r="40" spans="1:33">
      <c r="A40" s="70" t="s">
        <v>87</v>
      </c>
      <c r="B40" s="71" t="s">
        <v>88</v>
      </c>
      <c r="C40" s="71"/>
      <c r="D40" s="72"/>
      <c r="E40" s="72" t="s">
        <v>85</v>
      </c>
      <c r="F40" s="72"/>
      <c r="G40" s="73" t="s">
        <v>86</v>
      </c>
      <c r="H40" s="73" t="s">
        <v>86</v>
      </c>
      <c r="I40" s="73">
        <v>41456</v>
      </c>
      <c r="J40" s="62">
        <v>0.038358</v>
      </c>
      <c r="K40" s="52"/>
      <c r="L40" s="52"/>
      <c r="M40" s="52">
        <v>0.038358</v>
      </c>
      <c r="N40" s="52">
        <v>0.0263491069</v>
      </c>
      <c r="O40" s="66"/>
      <c r="P40" s="67"/>
      <c r="Q40" s="68">
        <v>0.0263491069</v>
      </c>
      <c r="R40" s="52"/>
      <c r="S40" s="67"/>
      <c r="T40" s="67"/>
      <c r="U40" s="52"/>
      <c r="V40" s="52">
        <v>0.0031899432</v>
      </c>
      <c r="W40" s="52">
        <v>0.0010099063</v>
      </c>
      <c r="X40" s="67"/>
      <c r="Y40" s="52"/>
      <c r="Z40" s="52">
        <v>0.0088189499</v>
      </c>
      <c r="AA40" s="67"/>
      <c r="AB40" s="52"/>
      <c r="AC40" s="52"/>
      <c r="AD40" s="67"/>
      <c r="AE40" s="67"/>
      <c r="AF40" s="69"/>
      <c r="AG40" s="36"/>
    </row>
    <row r="41" spans="1:33">
      <c r="A41" s="82" t="str">
        <f>IF(COUNTA(M34:M40)=0,"",IF(COUNTA(F34:F40)=0,IF(COUNTA(D34:D40)=0,"Totals - Final","Totals - Estimated"),"Totals - Corrected"))</f>
        <v>Totals - Final</v>
      </c>
      <c r="B41" s="85" t="str">
        <f>IF(ISNA(INDEX(B34:B40,MAX(MATCH(REPT("z",255),B34:B40)))),"",INDEX(B34:B40,MAX(MATCH(REPT("z",255),B34:B40))))</f>
        <v>19326R107</v>
      </c>
      <c r="C41" s="85" t="str">
        <f>IF(ISNA(INDEX(C34:C40,MAX(MATCH(REPT("z",255),C34:C40)))),"",INDEX(C34:C40,MAX(MATCH(REPT("z",255),C34:C40))))</f>
        <v/>
      </c>
      <c r="D41" s="85" t="str">
        <f>IF(ISNA(INDEX(A34:A40,MAX(MATCH(REPT("z",255),A34:A40)))),"",INDEX(A34:A40,MAX(MATCH(REPT("z",255),A34:A40))))</f>
        <v>Cole Real Estate Investments, Inc.</v>
      </c>
      <c r="E41" s="83"/>
      <c r="F41" s="83"/>
      <c r="G41" s="84"/>
      <c r="H41" s="84"/>
      <c r="I41" s="84"/>
      <c r="J41" s="74">
        <f>SUM(IF(NOT(ISBLANK($B33:$B40)),J33:J40,""))</f>
        <v>0.038358</v>
      </c>
      <c r="K41" s="74">
        <f>SUM(IF(NOT(ISBLANK($B33:$B40)),K33:K40,""))</f>
        <v>0</v>
      </c>
      <c r="L41" s="74">
        <f>SUM(IF(NOT(ISBLANK($B33:$B40)),L33:L40,""))</f>
        <v>0</v>
      </c>
      <c r="M41" s="74">
        <f>SUM(IF(NOT(ISBLANK($B33:$B40)),M33:M40,""))</f>
        <v>0.038358</v>
      </c>
      <c r="N41" s="74">
        <f>SUM(IF(NOT(ISBLANK($B33:$B40)),N33:N40,""))</f>
        <v>0.0263491069</v>
      </c>
      <c r="O41" s="74">
        <f>SUM(IF(NOT(ISBLANK($B33:$B40)),O33:O40,""))</f>
        <v>0</v>
      </c>
      <c r="P41" s="75"/>
      <c r="Q41" s="74">
        <f>SUM(IF(NOT(ISBLANK($B33:$B40)),Q33:Q40,""))</f>
        <v>0.0263491069</v>
      </c>
      <c r="R41" s="74">
        <f>SUM(IF(NOT(ISBLANK($B33:$B40)),R33:R40,""))</f>
        <v>0</v>
      </c>
      <c r="S41" s="75"/>
      <c r="T41" s="75"/>
      <c r="U41" s="74">
        <f>SUM(IF(NOT(ISBLANK($B33:$B40)),U33:U40,""))</f>
        <v>0</v>
      </c>
      <c r="V41" s="74">
        <f>SUM(IF(NOT(ISBLANK($B33:$B40)),V33:V40,""))</f>
        <v>0.0031899432</v>
      </c>
      <c r="W41" s="74">
        <f>SUM(IF(NOT(ISBLANK($B33:$B40)),W33:W40,""))</f>
        <v>0.0010099063</v>
      </c>
      <c r="X41" s="75"/>
      <c r="Y41" s="74">
        <f>SUM(IF(NOT(ISBLANK($B33:$B40)),Y33:Y40,""))</f>
        <v>0</v>
      </c>
      <c r="Z41" s="74">
        <f>SUM(IF(NOT(ISBLANK($B33:$B40)),Z33:Z40,""))</f>
        <v>0.0088189499</v>
      </c>
      <c r="AA41" s="75"/>
      <c r="AB41" s="74">
        <f>SUM(IF(NOT(ISBLANK($B33:$B40)),AB33:AB40,""))</f>
        <v>0</v>
      </c>
      <c r="AC41" s="74">
        <f>SUM(IF(NOT(ISBLANK($B33:$B40)),AC33:AC40,""))</f>
        <v>0</v>
      </c>
      <c r="AD41" s="75"/>
      <c r="AE41" s="75"/>
      <c r="AF41" s="76"/>
      <c r="AG41" s="77">
        <v>1</v>
      </c>
    </row>
    <row r="42" spans="1:33" hidden="true">
      <c r="A42" s="48"/>
      <c r="B42" s="49"/>
      <c r="C42" s="49"/>
      <c r="D42" s="78"/>
      <c r="E42" s="78"/>
      <c r="F42" s="78"/>
      <c r="G42" s="79"/>
      <c r="H42" s="79"/>
      <c r="I42" s="79"/>
      <c r="J42" s="51"/>
      <c r="K42" s="52"/>
      <c r="L42" s="52"/>
      <c r="M42" s="52"/>
      <c r="N42" s="51"/>
      <c r="O42" s="53"/>
      <c r="P42" s="80"/>
      <c r="Q42" s="55"/>
      <c r="R42" s="51"/>
      <c r="S42" s="80"/>
      <c r="T42" s="80"/>
      <c r="U42" s="51"/>
      <c r="V42" s="51"/>
      <c r="W42" s="51"/>
      <c r="X42" s="80"/>
      <c r="Y42" s="51"/>
      <c r="Z42" s="51"/>
      <c r="AA42" s="80"/>
      <c r="AB42" s="51"/>
      <c r="AC42" s="51"/>
      <c r="AD42" s="80"/>
      <c r="AE42" s="80"/>
      <c r="AF42" s="81"/>
      <c r="AG42" s="36"/>
    </row>
    <row r="43" spans="1:33">
      <c r="A43" s="58" t="s">
        <v>87</v>
      </c>
      <c r="B43" s="59" t="s">
        <v>89</v>
      </c>
      <c r="C43" s="59"/>
      <c r="D43" s="60"/>
      <c r="E43" s="60" t="s">
        <v>85</v>
      </c>
      <c r="F43" s="60"/>
      <c r="G43" s="61">
        <v>41453</v>
      </c>
      <c r="H43" s="61">
        <v>41451</v>
      </c>
      <c r="I43" s="61">
        <v>41456</v>
      </c>
      <c r="J43" s="62">
        <v>0.019179</v>
      </c>
      <c r="K43" s="52"/>
      <c r="L43" s="52"/>
      <c r="M43" s="52">
        <v>0.019179</v>
      </c>
      <c r="N43" s="62">
        <v>0.0131745534</v>
      </c>
      <c r="O43" s="63"/>
      <c r="P43" s="54"/>
      <c r="Q43" s="64">
        <v>0.0131745534</v>
      </c>
      <c r="R43" s="62"/>
      <c r="S43" s="54"/>
      <c r="T43" s="54"/>
      <c r="U43" s="62"/>
      <c r="V43" s="62">
        <v>0.0015949716</v>
      </c>
      <c r="W43" s="62">
        <v>0.0005049531</v>
      </c>
      <c r="X43" s="54"/>
      <c r="Y43" s="62"/>
      <c r="Z43" s="62">
        <v>0.0044094749</v>
      </c>
      <c r="AA43" s="54"/>
      <c r="AB43" s="62"/>
      <c r="AC43" s="62"/>
      <c r="AD43" s="54"/>
      <c r="AE43" s="54"/>
      <c r="AF43" s="65"/>
      <c r="AG43" s="36"/>
    </row>
    <row r="44" spans="1:33">
      <c r="A44" s="58" t="s">
        <v>87</v>
      </c>
      <c r="B44" s="59" t="s">
        <v>89</v>
      </c>
      <c r="C44" s="59"/>
      <c r="D44" s="60"/>
      <c r="E44" s="60" t="s">
        <v>85</v>
      </c>
      <c r="F44" s="60"/>
      <c r="G44" s="61">
        <v>41486</v>
      </c>
      <c r="H44" s="61">
        <v>41484</v>
      </c>
      <c r="I44" s="61">
        <v>41487</v>
      </c>
      <c r="J44" s="62">
        <v>0.0583333333</v>
      </c>
      <c r="K44" s="52"/>
      <c r="L44" s="52"/>
      <c r="M44" s="52">
        <v>0.0583333333</v>
      </c>
      <c r="N44" s="62">
        <v>0.0400706824</v>
      </c>
      <c r="O44" s="63"/>
      <c r="P44" s="54"/>
      <c r="Q44" s="64">
        <v>0.0400706824</v>
      </c>
      <c r="R44" s="62"/>
      <c r="S44" s="54"/>
      <c r="T44" s="54"/>
      <c r="U44" s="62"/>
      <c r="V44" s="62">
        <v>0.0048511399</v>
      </c>
      <c r="W44" s="62">
        <v>0.0015358256</v>
      </c>
      <c r="X44" s="54"/>
      <c r="Y44" s="62"/>
      <c r="Z44" s="62">
        <v>0.0134115111</v>
      </c>
      <c r="AA44" s="54"/>
      <c r="AB44" s="62"/>
      <c r="AC44" s="62"/>
      <c r="AD44" s="54"/>
      <c r="AE44" s="54"/>
      <c r="AF44" s="65"/>
      <c r="AG44" s="36"/>
    </row>
    <row r="45" spans="1:33">
      <c r="A45" s="58" t="s">
        <v>87</v>
      </c>
      <c r="B45" s="59" t="s">
        <v>89</v>
      </c>
      <c r="C45" s="59"/>
      <c r="D45" s="60"/>
      <c r="E45" s="60" t="s">
        <v>85</v>
      </c>
      <c r="F45" s="60"/>
      <c r="G45" s="61">
        <v>41516</v>
      </c>
      <c r="H45" s="61">
        <v>41514</v>
      </c>
      <c r="I45" s="61">
        <v>41519</v>
      </c>
      <c r="J45" s="62">
        <v>0.06</v>
      </c>
      <c r="K45" s="52"/>
      <c r="L45" s="52"/>
      <c r="M45" s="52">
        <v>0.06</v>
      </c>
      <c r="N45" s="62">
        <v>0.041215559</v>
      </c>
      <c r="O45" s="63"/>
      <c r="P45" s="54"/>
      <c r="Q45" s="64">
        <v>0.041215559</v>
      </c>
      <c r="R45" s="62"/>
      <c r="S45" s="54"/>
      <c r="T45" s="54"/>
      <c r="U45" s="62"/>
      <c r="V45" s="62">
        <v>0.0049897439</v>
      </c>
      <c r="W45" s="62">
        <v>0.0015797063</v>
      </c>
      <c r="X45" s="54"/>
      <c r="Y45" s="62"/>
      <c r="Z45" s="62">
        <v>0.0137946971</v>
      </c>
      <c r="AA45" s="54"/>
      <c r="AB45" s="62"/>
      <c r="AC45" s="62"/>
      <c r="AD45" s="54"/>
      <c r="AE45" s="54"/>
      <c r="AF45" s="65"/>
      <c r="AG45" s="36"/>
    </row>
    <row r="46" spans="1:33">
      <c r="A46" s="58" t="s">
        <v>87</v>
      </c>
      <c r="B46" s="59" t="s">
        <v>89</v>
      </c>
      <c r="C46" s="59"/>
      <c r="D46" s="60"/>
      <c r="E46" s="60" t="s">
        <v>85</v>
      </c>
      <c r="F46" s="60"/>
      <c r="G46" s="61">
        <v>41547</v>
      </c>
      <c r="H46" s="61">
        <v>41543</v>
      </c>
      <c r="I46" s="61">
        <v>41548</v>
      </c>
      <c r="J46" s="62">
        <v>0.06</v>
      </c>
      <c r="K46" s="52"/>
      <c r="L46" s="52"/>
      <c r="M46" s="52">
        <v>0.06</v>
      </c>
      <c r="N46" s="62">
        <v>0.041215559</v>
      </c>
      <c r="O46" s="63"/>
      <c r="P46" s="54"/>
      <c r="Q46" s="64">
        <v>0.041215559</v>
      </c>
      <c r="R46" s="62"/>
      <c r="S46" s="54"/>
      <c r="T46" s="54"/>
      <c r="U46" s="62"/>
      <c r="V46" s="62">
        <v>0.0049897439</v>
      </c>
      <c r="W46" s="62">
        <v>0.0015797063</v>
      </c>
      <c r="X46" s="54"/>
      <c r="Y46" s="62"/>
      <c r="Z46" s="62">
        <v>0.0137946971</v>
      </c>
      <c r="AA46" s="54"/>
      <c r="AB46" s="62"/>
      <c r="AC46" s="62"/>
      <c r="AD46" s="54"/>
      <c r="AE46" s="54"/>
      <c r="AF46" s="65"/>
      <c r="AG46" s="36"/>
    </row>
    <row r="47" spans="1:33">
      <c r="A47" s="70" t="s">
        <v>87</v>
      </c>
      <c r="B47" s="71" t="s">
        <v>89</v>
      </c>
      <c r="C47" s="71"/>
      <c r="D47" s="72"/>
      <c r="E47" s="72" t="s">
        <v>85</v>
      </c>
      <c r="F47" s="72"/>
      <c r="G47" s="73">
        <v>41578</v>
      </c>
      <c r="H47" s="73">
        <v>41576</v>
      </c>
      <c r="I47" s="73">
        <v>41579</v>
      </c>
      <c r="J47" s="62">
        <v>0.06</v>
      </c>
      <c r="K47" s="52"/>
      <c r="L47" s="52"/>
      <c r="M47" s="52">
        <v>0.06</v>
      </c>
      <c r="N47" s="52">
        <v>0.041215559</v>
      </c>
      <c r="O47" s="66"/>
      <c r="P47" s="67"/>
      <c r="Q47" s="68">
        <v>0.041215559</v>
      </c>
      <c r="R47" s="52"/>
      <c r="S47" s="67"/>
      <c r="T47" s="67"/>
      <c r="U47" s="52"/>
      <c r="V47" s="52">
        <v>0.0049897439</v>
      </c>
      <c r="W47" s="52">
        <v>0.0015797063</v>
      </c>
      <c r="X47" s="67"/>
      <c r="Y47" s="52"/>
      <c r="Z47" s="52">
        <v>0.0137946971</v>
      </c>
      <c r="AA47" s="67"/>
      <c r="AB47" s="52"/>
      <c r="AC47" s="52"/>
      <c r="AD47" s="67"/>
      <c r="AE47" s="67"/>
      <c r="AF47" s="69"/>
      <c r="AG47" s="36"/>
    </row>
    <row r="48" spans="1:33">
      <c r="A48" s="70" t="s">
        <v>87</v>
      </c>
      <c r="B48" s="71" t="s">
        <v>89</v>
      </c>
      <c r="C48" s="71"/>
      <c r="D48" s="72"/>
      <c r="E48" s="72" t="s">
        <v>85</v>
      </c>
      <c r="F48" s="72"/>
      <c r="G48" s="73">
        <v>41607</v>
      </c>
      <c r="H48" s="73">
        <v>41604</v>
      </c>
      <c r="I48" s="73">
        <v>41610</v>
      </c>
      <c r="J48" s="62">
        <v>0.06</v>
      </c>
      <c r="K48" s="52"/>
      <c r="L48" s="52"/>
      <c r="M48" s="52">
        <v>0.06</v>
      </c>
      <c r="N48" s="52">
        <v>0.041215559</v>
      </c>
      <c r="O48" s="66"/>
      <c r="P48" s="67"/>
      <c r="Q48" s="68">
        <v>0.041215559</v>
      </c>
      <c r="R48" s="52"/>
      <c r="S48" s="67"/>
      <c r="T48" s="67"/>
      <c r="U48" s="52"/>
      <c r="V48" s="52">
        <v>0.0049897439</v>
      </c>
      <c r="W48" s="52">
        <v>0.0015797063</v>
      </c>
      <c r="X48" s="67"/>
      <c r="Y48" s="52"/>
      <c r="Z48" s="52">
        <v>0.0137946971</v>
      </c>
      <c r="AA48" s="67"/>
      <c r="AB48" s="52"/>
      <c r="AC48" s="52"/>
      <c r="AD48" s="67"/>
      <c r="AE48" s="67"/>
      <c r="AF48" s="69"/>
      <c r="AG48" s="36"/>
    </row>
    <row r="49" spans="1:33">
      <c r="A49" s="82" t="str">
        <f>IF(COUNTA(M43:M48)=0,"",IF(COUNTA(F43:F48)=0,IF(COUNTA(D43:D48)=0,"Totals - Final","Totals - Estimated"),"Totals - Corrected"))</f>
        <v>Totals - Final</v>
      </c>
      <c r="B49" s="85" t="str">
        <f>IF(ISNA(INDEX(B43:B48,MAX(MATCH(REPT("z",255),B43:B48)))),"",INDEX(B43:B48,MAX(MATCH(REPT("z",255),B43:B48))))</f>
        <v>19329V105</v>
      </c>
      <c r="C49" s="85" t="str">
        <f>IF(ISNA(INDEX(C43:C48,MAX(MATCH(REPT("z",255),C43:C48)))),"",INDEX(C43:C48,MAX(MATCH(REPT("z",255),C43:C48))))</f>
        <v/>
      </c>
      <c r="D49" s="85" t="str">
        <f>IF(ISNA(INDEX(A43:A48,MAX(MATCH(REPT("z",255),A43:A48)))),"",INDEX(A43:A48,MAX(MATCH(REPT("z",255),A43:A48))))</f>
        <v>Cole Real Estate Investments, Inc.</v>
      </c>
      <c r="E49" s="83"/>
      <c r="F49" s="83"/>
      <c r="G49" s="84"/>
      <c r="H49" s="84"/>
      <c r="I49" s="84"/>
      <c r="J49" s="74">
        <f>SUM(IF(NOT(ISBLANK($B42:$B48)),J42:J48,""))</f>
        <v>0.06</v>
      </c>
      <c r="K49" s="74">
        <f>SUM(IF(NOT(ISBLANK($B42:$B48)),K42:K48,""))</f>
        <v>0</v>
      </c>
      <c r="L49" s="74">
        <f>SUM(IF(NOT(ISBLANK($B42:$B48)),L42:L48,""))</f>
        <v>0</v>
      </c>
      <c r="M49" s="74">
        <f>SUM(IF(NOT(ISBLANK($B42:$B48)),M42:M48,""))</f>
        <v>0.06</v>
      </c>
      <c r="N49" s="74">
        <f>SUM(IF(NOT(ISBLANK($B42:$B48)),N42:N48,""))</f>
        <v>0.041215559</v>
      </c>
      <c r="O49" s="74">
        <f>SUM(IF(NOT(ISBLANK($B42:$B48)),O42:O48,""))</f>
        <v>0</v>
      </c>
      <c r="P49" s="75"/>
      <c r="Q49" s="74">
        <f>SUM(IF(NOT(ISBLANK($B42:$B48)),Q42:Q48,""))</f>
        <v>0.041215559</v>
      </c>
      <c r="R49" s="74">
        <f>SUM(IF(NOT(ISBLANK($B42:$B48)),R42:R48,""))</f>
        <v>0</v>
      </c>
      <c r="S49" s="75"/>
      <c r="T49" s="75"/>
      <c r="U49" s="74">
        <f>SUM(IF(NOT(ISBLANK($B42:$B48)),U42:U48,""))</f>
        <v>0</v>
      </c>
      <c r="V49" s="74">
        <f>SUM(IF(NOT(ISBLANK($B42:$B48)),V42:V48,""))</f>
        <v>0.0049897439</v>
      </c>
      <c r="W49" s="74">
        <f>SUM(IF(NOT(ISBLANK($B42:$B48)),W42:W48,""))</f>
        <v>0.0015797063</v>
      </c>
      <c r="X49" s="75"/>
      <c r="Y49" s="74">
        <f>SUM(IF(NOT(ISBLANK($B42:$B48)),Y42:Y48,""))</f>
        <v>0</v>
      </c>
      <c r="Z49" s="74">
        <f>SUM(IF(NOT(ISBLANK($B42:$B48)),Z42:Z48,""))</f>
        <v>0.0137946971</v>
      </c>
      <c r="AA49" s="75"/>
      <c r="AB49" s="74">
        <f>SUM(IF(NOT(ISBLANK($B42:$B48)),AB42:AB48,""))</f>
        <v>0</v>
      </c>
      <c r="AC49" s="74">
        <f>SUM(IF(NOT(ISBLANK($B42:$B48)),AC42:AC48,""))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t="s">
        <v>90</v>
      </c>
      <c r="B51" s="59" t="s">
        <v>91</v>
      </c>
      <c r="C51" s="59"/>
      <c r="D51" s="60"/>
      <c r="E51" s="60" t="s">
        <v>85</v>
      </c>
      <c r="F51" s="60"/>
      <c r="G51" s="61" t="s">
        <v>86</v>
      </c>
      <c r="H51" s="61" t="s">
        <v>86</v>
      </c>
      <c r="I51" s="61">
        <v>41276</v>
      </c>
      <c r="J51" s="62">
        <v>0.055205451</v>
      </c>
      <c r="K51" s="52"/>
      <c r="L51" s="52"/>
      <c r="M51" s="52">
        <v>0.055205451</v>
      </c>
      <c r="N51" s="62">
        <v>0.0234837609</v>
      </c>
      <c r="O51" s="63"/>
      <c r="P51" s="54"/>
      <c r="Q51" s="64">
        <v>0.0234837609</v>
      </c>
      <c r="R51" s="62"/>
      <c r="S51" s="54"/>
      <c r="T51" s="54"/>
      <c r="U51" s="62"/>
      <c r="V51" s="62">
        <v>0</v>
      </c>
      <c r="W51" s="62"/>
      <c r="X51" s="54"/>
      <c r="Y51" s="62"/>
      <c r="Z51" s="62">
        <v>0.0317216901</v>
      </c>
      <c r="AA51" s="54"/>
      <c r="AB51" s="62"/>
      <c r="AC51" s="62"/>
      <c r="AD51" s="54"/>
      <c r="AE51" s="54"/>
      <c r="AF51" s="65"/>
      <c r="AG51" s="36"/>
    </row>
    <row r="52" spans="1:33">
      <c r="A52" s="58" t="s">
        <v>90</v>
      </c>
      <c r="B52" s="59" t="s">
        <v>91</v>
      </c>
      <c r="C52" s="59"/>
      <c r="D52" s="60"/>
      <c r="E52" s="60" t="s">
        <v>85</v>
      </c>
      <c r="F52" s="60"/>
      <c r="G52" s="61" t="s">
        <v>86</v>
      </c>
      <c r="H52" s="61" t="s">
        <v>86</v>
      </c>
      <c r="I52" s="61">
        <v>41306</v>
      </c>
      <c r="J52" s="62">
        <v>0.055205451</v>
      </c>
      <c r="K52" s="52"/>
      <c r="L52" s="52"/>
      <c r="M52" s="52">
        <v>0.055205451</v>
      </c>
      <c r="N52" s="62">
        <v>0.0234837609</v>
      </c>
      <c r="O52" s="63"/>
      <c r="P52" s="54"/>
      <c r="Q52" s="64">
        <v>0.0234837609</v>
      </c>
      <c r="R52" s="62"/>
      <c r="S52" s="54"/>
      <c r="T52" s="54"/>
      <c r="U52" s="62"/>
      <c r="V52" s="62">
        <v>0</v>
      </c>
      <c r="W52" s="62"/>
      <c r="X52" s="54"/>
      <c r="Y52" s="62"/>
      <c r="Z52" s="62">
        <v>0.0317216901</v>
      </c>
      <c r="AA52" s="54"/>
      <c r="AB52" s="62"/>
      <c r="AC52" s="62"/>
      <c r="AD52" s="54"/>
      <c r="AE52" s="54"/>
      <c r="AF52" s="65"/>
      <c r="AG52" s="36"/>
    </row>
    <row r="53" spans="1:33">
      <c r="A53" s="58" t="s">
        <v>90</v>
      </c>
      <c r="B53" s="59" t="s">
        <v>91</v>
      </c>
      <c r="C53" s="59"/>
      <c r="D53" s="60"/>
      <c r="E53" s="60" t="s">
        <v>85</v>
      </c>
      <c r="F53" s="60"/>
      <c r="G53" s="61" t="s">
        <v>86</v>
      </c>
      <c r="H53" s="61" t="s">
        <v>86</v>
      </c>
      <c r="I53" s="61">
        <v>41334</v>
      </c>
      <c r="J53" s="62">
        <v>0.049862988</v>
      </c>
      <c r="K53" s="52"/>
      <c r="L53" s="52"/>
      <c r="M53" s="52">
        <v>0.049862988</v>
      </c>
      <c r="N53" s="62">
        <v>0.0212111389</v>
      </c>
      <c r="O53" s="63"/>
      <c r="P53" s="54"/>
      <c r="Q53" s="64">
        <v>0.0212111389</v>
      </c>
      <c r="R53" s="62"/>
      <c r="S53" s="54"/>
      <c r="T53" s="54"/>
      <c r="U53" s="62"/>
      <c r="V53" s="62">
        <v>0</v>
      </c>
      <c r="W53" s="62"/>
      <c r="X53" s="54"/>
      <c r="Y53" s="62"/>
      <c r="Z53" s="62">
        <v>0.0286518491</v>
      </c>
      <c r="AA53" s="54"/>
      <c r="AB53" s="62"/>
      <c r="AC53" s="62"/>
      <c r="AD53" s="54"/>
      <c r="AE53" s="54"/>
      <c r="AF53" s="65"/>
      <c r="AG53" s="36"/>
    </row>
    <row r="54" spans="1:33">
      <c r="A54" s="58" t="s">
        <v>90</v>
      </c>
      <c r="B54" s="59" t="s">
        <v>91</v>
      </c>
      <c r="C54" s="59"/>
      <c r="D54" s="60"/>
      <c r="E54" s="60" t="s">
        <v>85</v>
      </c>
      <c r="F54" s="60"/>
      <c r="G54" s="61" t="s">
        <v>86</v>
      </c>
      <c r="H54" s="61" t="s">
        <v>86</v>
      </c>
      <c r="I54" s="61">
        <v>41365</v>
      </c>
      <c r="J54" s="62">
        <v>0.055205451</v>
      </c>
      <c r="K54" s="52"/>
      <c r="L54" s="52"/>
      <c r="M54" s="52">
        <v>0.055205451</v>
      </c>
      <c r="N54" s="62">
        <v>0.0234837609</v>
      </c>
      <c r="O54" s="63"/>
      <c r="P54" s="54"/>
      <c r="Q54" s="64">
        <v>0.0234837609</v>
      </c>
      <c r="R54" s="62"/>
      <c r="S54" s="54"/>
      <c r="T54" s="54"/>
      <c r="U54" s="62"/>
      <c r="V54" s="62">
        <v>0</v>
      </c>
      <c r="W54" s="62"/>
      <c r="X54" s="54"/>
      <c r="Y54" s="62"/>
      <c r="Z54" s="62">
        <v>0.0317216901</v>
      </c>
      <c r="AA54" s="54"/>
      <c r="AB54" s="62"/>
      <c r="AC54" s="62"/>
      <c r="AD54" s="54"/>
      <c r="AE54" s="54"/>
      <c r="AF54" s="65"/>
      <c r="AG54" s="36"/>
    </row>
    <row r="55" spans="1:33">
      <c r="A55" s="58" t="s">
        <v>90</v>
      </c>
      <c r="B55" s="59" t="s">
        <v>91</v>
      </c>
      <c r="C55" s="59"/>
      <c r="D55" s="60"/>
      <c r="E55" s="60" t="s">
        <v>85</v>
      </c>
      <c r="F55" s="60"/>
      <c r="G55" s="61" t="s">
        <v>86</v>
      </c>
      <c r="H55" s="61" t="s">
        <v>86</v>
      </c>
      <c r="I55" s="61">
        <v>41395</v>
      </c>
      <c r="J55" s="62">
        <v>0.05342463</v>
      </c>
      <c r="K55" s="52"/>
      <c r="L55" s="52"/>
      <c r="M55" s="52">
        <v>0.05342463</v>
      </c>
      <c r="N55" s="62">
        <v>0.0227262202</v>
      </c>
      <c r="O55" s="63"/>
      <c r="P55" s="54"/>
      <c r="Q55" s="64">
        <v>0.0227262202</v>
      </c>
      <c r="R55" s="62"/>
      <c r="S55" s="54"/>
      <c r="T55" s="54"/>
      <c r="U55" s="62"/>
      <c r="V55" s="62">
        <v>0</v>
      </c>
      <c r="W55" s="62"/>
      <c r="X55" s="54"/>
      <c r="Y55" s="62"/>
      <c r="Z55" s="62">
        <v>0.0306984098</v>
      </c>
      <c r="AA55" s="54"/>
      <c r="AB55" s="62"/>
      <c r="AC55" s="62"/>
      <c r="AD55" s="54"/>
      <c r="AE55" s="54"/>
      <c r="AF55" s="65"/>
      <c r="AG55" s="36"/>
    </row>
    <row r="56" spans="1:33">
      <c r="A56" s="58" t="s">
        <v>90</v>
      </c>
      <c r="B56" s="59" t="s">
        <v>91</v>
      </c>
      <c r="C56" s="59"/>
      <c r="D56" s="60"/>
      <c r="E56" s="60" t="s">
        <v>85</v>
      </c>
      <c r="F56" s="60"/>
      <c r="G56" s="61" t="s">
        <v>86</v>
      </c>
      <c r="H56" s="61" t="s">
        <v>86</v>
      </c>
      <c r="I56" s="61">
        <v>41428</v>
      </c>
      <c r="J56" s="62">
        <v>0.055205451</v>
      </c>
      <c r="K56" s="52"/>
      <c r="L56" s="52"/>
      <c r="M56" s="52">
        <v>0.055205451</v>
      </c>
      <c r="N56" s="62">
        <v>0.0234837609</v>
      </c>
      <c r="O56" s="63"/>
      <c r="P56" s="54"/>
      <c r="Q56" s="64">
        <v>0.0234837609</v>
      </c>
      <c r="R56" s="62"/>
      <c r="S56" s="54"/>
      <c r="T56" s="54"/>
      <c r="U56" s="62"/>
      <c r="V56" s="62">
        <v>0</v>
      </c>
      <c r="W56" s="62"/>
      <c r="X56" s="54"/>
      <c r="Y56" s="62"/>
      <c r="Z56" s="62">
        <v>0.0317216901</v>
      </c>
      <c r="AA56" s="54"/>
      <c r="AB56" s="62"/>
      <c r="AC56" s="62"/>
      <c r="AD56" s="54"/>
      <c r="AE56" s="54"/>
      <c r="AF56" s="65"/>
      <c r="AG56" s="36"/>
    </row>
    <row r="57" spans="1:33">
      <c r="A57" s="58" t="s">
        <v>90</v>
      </c>
      <c r="B57" s="59" t="s">
        <v>91</v>
      </c>
      <c r="C57" s="59"/>
      <c r="D57" s="60"/>
      <c r="E57" s="60" t="s">
        <v>85</v>
      </c>
      <c r="F57" s="60"/>
      <c r="G57" s="61" t="s">
        <v>86</v>
      </c>
      <c r="H57" s="61" t="s">
        <v>86</v>
      </c>
      <c r="I57" s="61">
        <v>41456</v>
      </c>
      <c r="J57" s="62">
        <v>0.05342463</v>
      </c>
      <c r="K57" s="52"/>
      <c r="L57" s="52"/>
      <c r="M57" s="52">
        <v>0.05342463</v>
      </c>
      <c r="N57" s="62">
        <v>0.0227262202</v>
      </c>
      <c r="O57" s="63"/>
      <c r="P57" s="54"/>
      <c r="Q57" s="64">
        <v>0.0227262202</v>
      </c>
      <c r="R57" s="62"/>
      <c r="S57" s="54"/>
      <c r="T57" s="54"/>
      <c r="U57" s="62"/>
      <c r="V57" s="62">
        <v>0</v>
      </c>
      <c r="W57" s="62"/>
      <c r="X57" s="54"/>
      <c r="Y57" s="62"/>
      <c r="Z57" s="62">
        <v>0.0306984098</v>
      </c>
      <c r="AA57" s="54"/>
      <c r="AB57" s="62"/>
      <c r="AC57" s="62"/>
      <c r="AD57" s="54"/>
      <c r="AE57" s="54"/>
      <c r="AF57" s="65"/>
      <c r="AG57" s="36"/>
    </row>
    <row r="58" spans="1:33">
      <c r="A58" s="58" t="s">
        <v>90</v>
      </c>
      <c r="B58" s="59" t="s">
        <v>91</v>
      </c>
      <c r="C58" s="59"/>
      <c r="D58" s="60"/>
      <c r="E58" s="60" t="s">
        <v>85</v>
      </c>
      <c r="F58" s="60"/>
      <c r="G58" s="61" t="s">
        <v>86</v>
      </c>
      <c r="H58" s="61" t="s">
        <v>86</v>
      </c>
      <c r="I58" s="61">
        <v>41487</v>
      </c>
      <c r="J58" s="62">
        <v>0.055205451</v>
      </c>
      <c r="K58" s="52"/>
      <c r="L58" s="52"/>
      <c r="M58" s="52">
        <v>0.055205451</v>
      </c>
      <c r="N58" s="62">
        <v>0.0234837609</v>
      </c>
      <c r="O58" s="63"/>
      <c r="P58" s="54"/>
      <c r="Q58" s="64">
        <v>0.0234837609</v>
      </c>
      <c r="R58" s="62"/>
      <c r="S58" s="54"/>
      <c r="T58" s="54"/>
      <c r="U58" s="62"/>
      <c r="V58" s="62">
        <v>0</v>
      </c>
      <c r="W58" s="62"/>
      <c r="X58" s="54"/>
      <c r="Y58" s="62"/>
      <c r="Z58" s="62">
        <v>0.0317216901</v>
      </c>
      <c r="AA58" s="54"/>
      <c r="AB58" s="62"/>
      <c r="AC58" s="62"/>
      <c r="AD58" s="54"/>
      <c r="AE58" s="54"/>
      <c r="AF58" s="65"/>
      <c r="AG58" s="36"/>
    </row>
    <row r="59" spans="1:33">
      <c r="A59" s="58" t="s">
        <v>90</v>
      </c>
      <c r="B59" s="59" t="s">
        <v>91</v>
      </c>
      <c r="C59" s="59"/>
      <c r="D59" s="60"/>
      <c r="E59" s="60" t="s">
        <v>85</v>
      </c>
      <c r="F59" s="60"/>
      <c r="G59" s="61" t="s">
        <v>86</v>
      </c>
      <c r="H59" s="61" t="s">
        <v>86</v>
      </c>
      <c r="I59" s="61">
        <v>41519</v>
      </c>
      <c r="J59" s="62">
        <v>0.055205451</v>
      </c>
      <c r="K59" s="52"/>
      <c r="L59" s="52"/>
      <c r="M59" s="52">
        <v>0.055205451</v>
      </c>
      <c r="N59" s="62">
        <v>0.0234837609</v>
      </c>
      <c r="O59" s="63"/>
      <c r="P59" s="54"/>
      <c r="Q59" s="64">
        <v>0.0234837609</v>
      </c>
      <c r="R59" s="62"/>
      <c r="S59" s="54"/>
      <c r="T59" s="54"/>
      <c r="U59" s="62"/>
      <c r="V59" s="62">
        <v>0</v>
      </c>
      <c r="W59" s="62"/>
      <c r="X59" s="54"/>
      <c r="Y59" s="62"/>
      <c r="Z59" s="62">
        <v>0.0317216901</v>
      </c>
      <c r="AA59" s="54"/>
      <c r="AB59" s="62"/>
      <c r="AC59" s="62"/>
      <c r="AD59" s="54"/>
      <c r="AE59" s="54"/>
      <c r="AF59" s="65"/>
      <c r="AG59" s="36"/>
    </row>
    <row r="60" spans="1:33">
      <c r="A60" s="58" t="s">
        <v>90</v>
      </c>
      <c r="B60" s="59" t="s">
        <v>91</v>
      </c>
      <c r="C60" s="59"/>
      <c r="D60" s="60"/>
      <c r="E60" s="60" t="s">
        <v>85</v>
      </c>
      <c r="F60" s="60"/>
      <c r="G60" s="61" t="s">
        <v>86</v>
      </c>
      <c r="H60" s="61" t="s">
        <v>86</v>
      </c>
      <c r="I60" s="61">
        <v>41548</v>
      </c>
      <c r="J60" s="62">
        <v>0.05342463</v>
      </c>
      <c r="K60" s="52"/>
      <c r="L60" s="52"/>
      <c r="M60" s="52">
        <v>0.05342463</v>
      </c>
      <c r="N60" s="62">
        <v>0.0227262202</v>
      </c>
      <c r="O60" s="63"/>
      <c r="P60" s="54"/>
      <c r="Q60" s="64">
        <v>0.0227262202</v>
      </c>
      <c r="R60" s="62"/>
      <c r="S60" s="54"/>
      <c r="T60" s="54"/>
      <c r="U60" s="62"/>
      <c r="V60" s="62">
        <v>0</v>
      </c>
      <c r="W60" s="62"/>
      <c r="X60" s="54"/>
      <c r="Y60" s="62"/>
      <c r="Z60" s="62">
        <v>0.0306984098</v>
      </c>
      <c r="AA60" s="54"/>
      <c r="AB60" s="62"/>
      <c r="AC60" s="62"/>
      <c r="AD60" s="54"/>
      <c r="AE60" s="54"/>
      <c r="AF60" s="65"/>
      <c r="AG60" s="36"/>
    </row>
    <row r="61" spans="1:33">
      <c r="A61" s="70" t="s">
        <v>90</v>
      </c>
      <c r="B61" s="71" t="s">
        <v>91</v>
      </c>
      <c r="C61" s="71"/>
      <c r="D61" s="72"/>
      <c r="E61" s="72" t="s">
        <v>85</v>
      </c>
      <c r="F61" s="72"/>
      <c r="G61" s="73" t="s">
        <v>86</v>
      </c>
      <c r="H61" s="73" t="s">
        <v>86</v>
      </c>
      <c r="I61" s="73">
        <v>41579</v>
      </c>
      <c r="J61" s="62">
        <v>0.055205451</v>
      </c>
      <c r="K61" s="52"/>
      <c r="L61" s="52"/>
      <c r="M61" s="52">
        <v>0.055205451</v>
      </c>
      <c r="N61" s="52">
        <v>0.0234837609</v>
      </c>
      <c r="O61" s="66"/>
      <c r="P61" s="67"/>
      <c r="Q61" s="68">
        <v>0.0234837609</v>
      </c>
      <c r="R61" s="52"/>
      <c r="S61" s="67"/>
      <c r="T61" s="67"/>
      <c r="U61" s="52"/>
      <c r="V61" s="52">
        <v>0</v>
      </c>
      <c r="W61" s="52"/>
      <c r="X61" s="67"/>
      <c r="Y61" s="52"/>
      <c r="Z61" s="52">
        <v>0.0317216901</v>
      </c>
      <c r="AA61" s="67"/>
      <c r="AB61" s="52"/>
      <c r="AC61" s="52"/>
      <c r="AD61" s="67"/>
      <c r="AE61" s="67"/>
      <c r="AF61" s="69"/>
      <c r="AG61" s="36"/>
    </row>
    <row r="62" spans="1:33">
      <c r="A62" s="70" t="s">
        <v>90</v>
      </c>
      <c r="B62" s="71" t="s">
        <v>91</v>
      </c>
      <c r="C62" s="71"/>
      <c r="D62" s="72"/>
      <c r="E62" s="72" t="s">
        <v>85</v>
      </c>
      <c r="F62" s="72"/>
      <c r="G62" s="73" t="s">
        <v>86</v>
      </c>
      <c r="H62" s="73" t="s">
        <v>86</v>
      </c>
      <c r="I62" s="73">
        <v>41610</v>
      </c>
      <c r="J62" s="62">
        <v>0.05342463</v>
      </c>
      <c r="K62" s="52"/>
      <c r="L62" s="52"/>
      <c r="M62" s="52">
        <v>0.05342463</v>
      </c>
      <c r="N62" s="52">
        <v>0.0227262202</v>
      </c>
      <c r="O62" s="66"/>
      <c r="P62" s="67"/>
      <c r="Q62" s="68">
        <v>0.0227262202</v>
      </c>
      <c r="R62" s="52"/>
      <c r="S62" s="67"/>
      <c r="T62" s="67"/>
      <c r="U62" s="52"/>
      <c r="V62" s="52">
        <v>0</v>
      </c>
      <c r="W62" s="52"/>
      <c r="X62" s="67"/>
      <c r="Y62" s="52"/>
      <c r="Z62" s="52">
        <v>0.0306984098</v>
      </c>
      <c r="AA62" s="67"/>
      <c r="AB62" s="52"/>
      <c r="AC62" s="52"/>
      <c r="AD62" s="67"/>
      <c r="AE62" s="67"/>
      <c r="AF62" s="69"/>
      <c r="AG62" s="36"/>
    </row>
    <row r="63" spans="1:33">
      <c r="A63" s="82" t="str">
        <f>IF(COUNTA(M59:M62)=0,"",IF(COUNTA(F59:F62)=0,IF(COUNTA(D59:D62)=0,"Totals - Final","Totals - Estimated"),"Totals - Corrected"))</f>
        <v>Totals - Final</v>
      </c>
      <c r="B63" s="85" t="str">
        <f>IF(ISNA(INDEX(B59:B62,MAX(MATCH(REPT("z",255),B59:B62)))),"",INDEX(B59:B62,MAX(MATCH(REPT("z",255),B59:B62))))</f>
        <v>19326H109</v>
      </c>
      <c r="C63" s="85" t="str">
        <f>IF(ISNA(INDEX(C59:C62,MAX(MATCH(REPT("z",255),C59:C62)))),"",INDEX(C59:C62,MAX(MATCH(REPT("z",255),C59:C62))))</f>
        <v/>
      </c>
      <c r="D63" s="85" t="str">
        <f>IF(ISNA(INDEX(A59:A62,MAX(MATCH(REPT("z",255),A59:A62)))),"",INDEX(A59:A62,MAX(MATCH(REPT("z",255),A59:A62))))</f>
        <v>Cole Corporate Income Trust, Inc.</v>
      </c>
      <c r="E63" s="83"/>
      <c r="F63" s="83"/>
      <c r="G63" s="84"/>
      <c r="H63" s="84"/>
      <c r="I63" s="84"/>
      <c r="J63" s="74">
        <f>SUM(IF(NOT(ISBLANK($B50:$B62)),J50:J62,""))</f>
        <v>0.05342463</v>
      </c>
      <c r="K63" s="74">
        <f>SUM(IF(NOT(ISBLANK($B50:$B62)),K50:K62,""))</f>
        <v>0</v>
      </c>
      <c r="L63" s="74">
        <f>SUM(IF(NOT(ISBLANK($B50:$B62)),L50:L62,""))</f>
        <v>0</v>
      </c>
      <c r="M63" s="74">
        <f>SUM(IF(NOT(ISBLANK($B50:$B62)),M50:M62,""))</f>
        <v>0.05342463</v>
      </c>
      <c r="N63" s="74">
        <f>SUM(IF(NOT(ISBLANK($B50:$B62)),N50:N62,""))</f>
        <v>0.0227262202</v>
      </c>
      <c r="O63" s="74">
        <f>SUM(IF(NOT(ISBLANK($B50:$B62)),O50:O62,""))</f>
        <v>0</v>
      </c>
      <c r="P63" s="75"/>
      <c r="Q63" s="74">
        <f>SUM(IF(NOT(ISBLANK($B50:$B62)),Q50:Q62,""))</f>
        <v>0.0227262202</v>
      </c>
      <c r="R63" s="74">
        <f>SUM(IF(NOT(ISBLANK($B50:$B62)),R50:R62,""))</f>
        <v>0</v>
      </c>
      <c r="S63" s="75"/>
      <c r="T63" s="75"/>
      <c r="U63" s="74">
        <f>SUM(IF(NOT(ISBLANK($B50:$B62)),U50:U62,""))</f>
        <v>0</v>
      </c>
      <c r="V63" s="74">
        <f>SUM(IF(NOT(ISBLANK($B50:$B62)),V50:V62,""))</f>
        <v>0</v>
      </c>
      <c r="W63" s="74">
        <f>SUM(IF(NOT(ISBLANK($B50:$B62)),W50:W62,""))</f>
        <v>0</v>
      </c>
      <c r="X63" s="75"/>
      <c r="Y63" s="74">
        <f>SUM(IF(NOT(ISBLANK($B50:$B62)),Y50:Y62,""))</f>
        <v>0</v>
      </c>
      <c r="Z63" s="74">
        <f>SUM(IF(NOT(ISBLANK($B50:$B62)),Z50:Z62,""))</f>
        <v>0.0306984098</v>
      </c>
      <c r="AA63" s="75"/>
      <c r="AB63" s="74">
        <f>SUM(IF(NOT(ISBLANK($B50:$B62)),AB50:AB62,""))</f>
        <v>0</v>
      </c>
      <c r="AC63" s="74">
        <f>SUM(IF(NOT(ISBLANK($B50:$B62)),AC50:AC62,""))</f>
        <v>0</v>
      </c>
      <c r="AD63" s="75"/>
      <c r="AE63" s="75"/>
      <c r="AF63" s="76"/>
      <c r="AG63" s="77">
        <v>1</v>
      </c>
    </row>
    <row r="64" spans="1:33" hidden="true">
      <c r="A64" s="48"/>
      <c r="B64" s="49"/>
      <c r="C64" s="49"/>
      <c r="D64" s="78"/>
      <c r="E64" s="78"/>
      <c r="F64" s="78"/>
      <c r="G64" s="79"/>
      <c r="H64" s="79"/>
      <c r="I64" s="79"/>
      <c r="J64" s="51"/>
      <c r="K64" s="52"/>
      <c r="L64" s="52"/>
      <c r="M64" s="52"/>
      <c r="N64" s="51"/>
      <c r="O64" s="53"/>
      <c r="P64" s="80"/>
      <c r="Q64" s="55"/>
      <c r="R64" s="51"/>
      <c r="S64" s="80"/>
      <c r="T64" s="80"/>
      <c r="U64" s="51"/>
      <c r="V64" s="51"/>
      <c r="W64" s="51"/>
      <c r="X64" s="80"/>
      <c r="Y64" s="51"/>
      <c r="Z64" s="51"/>
      <c r="AA64" s="80"/>
      <c r="AB64" s="51"/>
      <c r="AC64" s="51"/>
      <c r="AD64" s="80"/>
      <c r="AE64" s="80"/>
      <c r="AF64" s="81"/>
      <c r="AG64" s="36"/>
    </row>
    <row r="65" spans="1:33">
      <c r="A65" s="58" t="s">
        <v>92</v>
      </c>
      <c r="B65" s="59" t="s">
        <v>93</v>
      </c>
      <c r="C65" s="59"/>
      <c r="D65" s="60"/>
      <c r="E65" s="60" t="s">
        <v>85</v>
      </c>
      <c r="F65" s="60"/>
      <c r="G65" s="61" t="s">
        <v>86</v>
      </c>
      <c r="H65" s="61" t="s">
        <v>86</v>
      </c>
      <c r="I65" s="61">
        <v>41276</v>
      </c>
      <c r="J65" s="62">
        <v>0.053088213</v>
      </c>
      <c r="K65" s="52"/>
      <c r="L65" s="52"/>
      <c r="M65" s="52">
        <v>0.053088213</v>
      </c>
      <c r="N65" s="62">
        <v>0.0320170718</v>
      </c>
      <c r="O65" s="63"/>
      <c r="P65" s="54"/>
      <c r="Q65" s="64">
        <v>0.0320170718</v>
      </c>
      <c r="R65" s="62"/>
      <c r="S65" s="54"/>
      <c r="T65" s="54"/>
      <c r="U65" s="62"/>
      <c r="V65" s="62">
        <v>0</v>
      </c>
      <c r="W65" s="62"/>
      <c r="X65" s="54"/>
      <c r="Y65" s="62"/>
      <c r="Z65" s="62">
        <v>0.0210711412</v>
      </c>
      <c r="AA65" s="54"/>
      <c r="AB65" s="62"/>
      <c r="AC65" s="62"/>
      <c r="AD65" s="54"/>
      <c r="AE65" s="54"/>
      <c r="AF65" s="65"/>
      <c r="AG65" s="36"/>
    </row>
    <row r="66" spans="1:33">
      <c r="A66" s="58" t="s">
        <v>92</v>
      </c>
      <c r="B66" s="59" t="s">
        <v>93</v>
      </c>
      <c r="C66" s="59"/>
      <c r="D66" s="60"/>
      <c r="E66" s="60" t="s">
        <v>85</v>
      </c>
      <c r="F66" s="60"/>
      <c r="G66" s="61" t="s">
        <v>86</v>
      </c>
      <c r="H66" s="61" t="s">
        <v>86</v>
      </c>
      <c r="I66" s="61">
        <v>41306</v>
      </c>
      <c r="J66" s="62">
        <v>0.053088213</v>
      </c>
      <c r="K66" s="52"/>
      <c r="L66" s="52"/>
      <c r="M66" s="52">
        <v>0.053088213</v>
      </c>
      <c r="N66" s="62">
        <v>0.0320170718</v>
      </c>
      <c r="O66" s="63"/>
      <c r="P66" s="54"/>
      <c r="Q66" s="64">
        <v>0.0320170718</v>
      </c>
      <c r="R66" s="62"/>
      <c r="S66" s="54"/>
      <c r="T66" s="54"/>
      <c r="U66" s="62"/>
      <c r="V66" s="62">
        <v>0</v>
      </c>
      <c r="W66" s="62"/>
      <c r="X66" s="54"/>
      <c r="Y66" s="62"/>
      <c r="Z66" s="62">
        <v>0.0210711412</v>
      </c>
      <c r="AA66" s="54"/>
      <c r="AB66" s="62"/>
      <c r="AC66" s="62"/>
      <c r="AD66" s="54"/>
      <c r="AE66" s="54"/>
      <c r="AF66" s="65"/>
      <c r="AG66" s="36"/>
    </row>
    <row r="67" spans="1:33">
      <c r="A67" s="58" t="s">
        <v>92</v>
      </c>
      <c r="B67" s="59" t="s">
        <v>93</v>
      </c>
      <c r="C67" s="59"/>
      <c r="D67" s="60"/>
      <c r="E67" s="60" t="s">
        <v>85</v>
      </c>
      <c r="F67" s="60"/>
      <c r="G67" s="61" t="s">
        <v>86</v>
      </c>
      <c r="H67" s="61" t="s">
        <v>86</v>
      </c>
      <c r="I67" s="61">
        <v>41334</v>
      </c>
      <c r="J67" s="62">
        <v>0.047950644</v>
      </c>
      <c r="K67" s="52"/>
      <c r="L67" s="52"/>
      <c r="M67" s="52">
        <v>0.047950644</v>
      </c>
      <c r="N67" s="62">
        <v>0.0289186455</v>
      </c>
      <c r="O67" s="63"/>
      <c r="P67" s="54"/>
      <c r="Q67" s="64">
        <v>0.0289186455</v>
      </c>
      <c r="R67" s="62"/>
      <c r="S67" s="54"/>
      <c r="T67" s="54"/>
      <c r="U67" s="62"/>
      <c r="V67" s="62">
        <v>0</v>
      </c>
      <c r="W67" s="62"/>
      <c r="X67" s="54"/>
      <c r="Y67" s="62"/>
      <c r="Z67" s="62">
        <v>0.0190319985</v>
      </c>
      <c r="AA67" s="54"/>
      <c r="AB67" s="62"/>
      <c r="AC67" s="62"/>
      <c r="AD67" s="54"/>
      <c r="AE67" s="54"/>
      <c r="AF67" s="65"/>
      <c r="AG67" s="36"/>
    </row>
    <row r="68" spans="1:33">
      <c r="A68" s="58" t="s">
        <v>92</v>
      </c>
      <c r="B68" s="59" t="s">
        <v>93</v>
      </c>
      <c r="C68" s="59"/>
      <c r="D68" s="60"/>
      <c r="E68" s="60" t="s">
        <v>85</v>
      </c>
      <c r="F68" s="60"/>
      <c r="G68" s="61" t="s">
        <v>86</v>
      </c>
      <c r="H68" s="61" t="s">
        <v>86</v>
      </c>
      <c r="I68" s="61">
        <v>41365</v>
      </c>
      <c r="J68" s="62">
        <v>0.053088213</v>
      </c>
      <c r="K68" s="52"/>
      <c r="L68" s="52"/>
      <c r="M68" s="52">
        <v>0.053088213</v>
      </c>
      <c r="N68" s="62">
        <v>0.0320170718</v>
      </c>
      <c r="O68" s="63"/>
      <c r="P68" s="54"/>
      <c r="Q68" s="64">
        <v>0.0320170718</v>
      </c>
      <c r="R68" s="62"/>
      <c r="S68" s="54"/>
      <c r="T68" s="54"/>
      <c r="U68" s="62"/>
      <c r="V68" s="62">
        <v>0</v>
      </c>
      <c r="W68" s="62"/>
      <c r="X68" s="54"/>
      <c r="Y68" s="62"/>
      <c r="Z68" s="62">
        <v>0.0210711412</v>
      </c>
      <c r="AA68" s="54"/>
      <c r="AB68" s="62"/>
      <c r="AC68" s="62"/>
      <c r="AD68" s="54"/>
      <c r="AE68" s="54"/>
      <c r="AF68" s="65"/>
      <c r="AG68" s="36"/>
    </row>
    <row r="69" spans="1:33">
      <c r="A69" s="58" t="s">
        <v>92</v>
      </c>
      <c r="B69" s="59" t="s">
        <v>93</v>
      </c>
      <c r="C69" s="59"/>
      <c r="D69" s="60"/>
      <c r="E69" s="60" t="s">
        <v>85</v>
      </c>
      <c r="F69" s="60"/>
      <c r="G69" s="61" t="s">
        <v>86</v>
      </c>
      <c r="H69" s="61" t="s">
        <v>86</v>
      </c>
      <c r="I69" s="61">
        <v>41395</v>
      </c>
      <c r="J69" s="62">
        <v>0.05137569</v>
      </c>
      <c r="K69" s="52"/>
      <c r="L69" s="52"/>
      <c r="M69" s="52">
        <v>0.05137569</v>
      </c>
      <c r="N69" s="62">
        <v>0.030984263</v>
      </c>
      <c r="O69" s="63"/>
      <c r="P69" s="54"/>
      <c r="Q69" s="64">
        <v>0.030984263</v>
      </c>
      <c r="R69" s="62"/>
      <c r="S69" s="54"/>
      <c r="T69" s="54"/>
      <c r="U69" s="62"/>
      <c r="V69" s="62">
        <v>0</v>
      </c>
      <c r="W69" s="62"/>
      <c r="X69" s="54"/>
      <c r="Y69" s="62"/>
      <c r="Z69" s="62">
        <v>0.020391427</v>
      </c>
      <c r="AA69" s="54"/>
      <c r="AB69" s="62"/>
      <c r="AC69" s="62"/>
      <c r="AD69" s="54"/>
      <c r="AE69" s="54"/>
      <c r="AF69" s="65"/>
      <c r="AG69" s="36"/>
    </row>
    <row r="70" spans="1:33">
      <c r="A70" s="58" t="s">
        <v>92</v>
      </c>
      <c r="B70" s="59" t="s">
        <v>93</v>
      </c>
      <c r="C70" s="59"/>
      <c r="D70" s="60"/>
      <c r="E70" s="60" t="s">
        <v>85</v>
      </c>
      <c r="F70" s="60"/>
      <c r="G70" s="61" t="s">
        <v>86</v>
      </c>
      <c r="H70" s="61" t="s">
        <v>86</v>
      </c>
      <c r="I70" s="61">
        <v>41428</v>
      </c>
      <c r="J70" s="62">
        <v>0.053088213</v>
      </c>
      <c r="K70" s="52"/>
      <c r="L70" s="52"/>
      <c r="M70" s="52">
        <v>0.053088213</v>
      </c>
      <c r="N70" s="62">
        <v>0.0320170718</v>
      </c>
      <c r="O70" s="63"/>
      <c r="P70" s="54"/>
      <c r="Q70" s="64">
        <v>0.0320170718</v>
      </c>
      <c r="R70" s="62"/>
      <c r="S70" s="54"/>
      <c r="T70" s="54"/>
      <c r="U70" s="62"/>
      <c r="V70" s="62">
        <v>0</v>
      </c>
      <c r="W70" s="62"/>
      <c r="X70" s="54"/>
      <c r="Y70" s="62"/>
      <c r="Z70" s="62">
        <v>0.0210711412</v>
      </c>
      <c r="AA70" s="54"/>
      <c r="AB70" s="62"/>
      <c r="AC70" s="62"/>
      <c r="AD70" s="54"/>
      <c r="AE70" s="54"/>
      <c r="AF70" s="65"/>
      <c r="AG70" s="36"/>
    </row>
    <row r="71" spans="1:33">
      <c r="A71" s="58" t="s">
        <v>92</v>
      </c>
      <c r="B71" s="59" t="s">
        <v>93</v>
      </c>
      <c r="C71" s="59"/>
      <c r="D71" s="60"/>
      <c r="E71" s="60" t="s">
        <v>85</v>
      </c>
      <c r="F71" s="60"/>
      <c r="G71" s="61" t="s">
        <v>86</v>
      </c>
      <c r="H71" s="61" t="s">
        <v>86</v>
      </c>
      <c r="I71" s="61">
        <v>41456</v>
      </c>
      <c r="J71" s="62">
        <v>0.05137569</v>
      </c>
      <c r="K71" s="52"/>
      <c r="L71" s="52"/>
      <c r="M71" s="52">
        <v>0.05137569</v>
      </c>
      <c r="N71" s="62">
        <v>0.030984263</v>
      </c>
      <c r="O71" s="63"/>
      <c r="P71" s="54"/>
      <c r="Q71" s="64">
        <v>0.030984263</v>
      </c>
      <c r="R71" s="62"/>
      <c r="S71" s="54"/>
      <c r="T71" s="54"/>
      <c r="U71" s="62"/>
      <c r="V71" s="62">
        <v>0</v>
      </c>
      <c r="W71" s="62"/>
      <c r="X71" s="54"/>
      <c r="Y71" s="62"/>
      <c r="Z71" s="62">
        <v>0.020391427</v>
      </c>
      <c r="AA71" s="54"/>
      <c r="AB71" s="62"/>
      <c r="AC71" s="62"/>
      <c r="AD71" s="54"/>
      <c r="AE71" s="54"/>
      <c r="AF71" s="65"/>
      <c r="AG71" s="36"/>
    </row>
    <row r="72" spans="1:33">
      <c r="A72" s="58" t="s">
        <v>92</v>
      </c>
      <c r="B72" s="59" t="s">
        <v>93</v>
      </c>
      <c r="C72" s="59"/>
      <c r="D72" s="60"/>
      <c r="E72" s="60" t="s">
        <v>85</v>
      </c>
      <c r="F72" s="60"/>
      <c r="G72" s="61" t="s">
        <v>86</v>
      </c>
      <c r="H72" s="61" t="s">
        <v>86</v>
      </c>
      <c r="I72" s="61">
        <v>41487</v>
      </c>
      <c r="J72" s="62">
        <v>0.053088213</v>
      </c>
      <c r="K72" s="52"/>
      <c r="L72" s="52"/>
      <c r="M72" s="52">
        <v>0.053088213</v>
      </c>
      <c r="N72" s="62">
        <v>0.0320170718</v>
      </c>
      <c r="O72" s="63"/>
      <c r="P72" s="54"/>
      <c r="Q72" s="64">
        <v>0.0320170718</v>
      </c>
      <c r="R72" s="62"/>
      <c r="S72" s="54"/>
      <c r="T72" s="54"/>
      <c r="U72" s="62"/>
      <c r="V72" s="62">
        <v>0</v>
      </c>
      <c r="W72" s="62"/>
      <c r="X72" s="54"/>
      <c r="Y72" s="62"/>
      <c r="Z72" s="62">
        <v>0.0210711412</v>
      </c>
      <c r="AA72" s="54"/>
      <c r="AB72" s="62"/>
      <c r="AC72" s="62"/>
      <c r="AD72" s="54"/>
      <c r="AE72" s="54"/>
      <c r="AF72" s="65"/>
      <c r="AG72" s="36"/>
    </row>
    <row r="73" spans="1:33">
      <c r="A73" s="58" t="s">
        <v>92</v>
      </c>
      <c r="B73" s="59" t="s">
        <v>93</v>
      </c>
      <c r="C73" s="59"/>
      <c r="D73" s="60"/>
      <c r="E73" s="60" t="s">
        <v>85</v>
      </c>
      <c r="F73" s="60"/>
      <c r="G73" s="61" t="s">
        <v>86</v>
      </c>
      <c r="H73" s="61" t="s">
        <v>86</v>
      </c>
      <c r="I73" s="61">
        <v>41519</v>
      </c>
      <c r="J73" s="62">
        <v>0.053088213</v>
      </c>
      <c r="K73" s="52"/>
      <c r="L73" s="52"/>
      <c r="M73" s="52">
        <v>0.053088213</v>
      </c>
      <c r="N73" s="62">
        <v>0.0320170718</v>
      </c>
      <c r="O73" s="63"/>
      <c r="P73" s="54"/>
      <c r="Q73" s="64">
        <v>0.0320170718</v>
      </c>
      <c r="R73" s="62"/>
      <c r="S73" s="54"/>
      <c r="T73" s="54"/>
      <c r="U73" s="62"/>
      <c r="V73" s="62">
        <v>0</v>
      </c>
      <c r="W73" s="62"/>
      <c r="X73" s="54"/>
      <c r="Y73" s="62"/>
      <c r="Z73" s="62">
        <v>0.0210711412</v>
      </c>
      <c r="AA73" s="54"/>
      <c r="AB73" s="62"/>
      <c r="AC73" s="62"/>
      <c r="AD73" s="54"/>
      <c r="AE73" s="54"/>
      <c r="AF73" s="65"/>
      <c r="AG73" s="36"/>
    </row>
    <row r="74" spans="1:33">
      <c r="A74" s="58" t="s">
        <v>92</v>
      </c>
      <c r="B74" s="59" t="s">
        <v>93</v>
      </c>
      <c r="C74" s="59"/>
      <c r="D74" s="60"/>
      <c r="E74" s="60" t="s">
        <v>85</v>
      </c>
      <c r="F74" s="60"/>
      <c r="G74" s="61" t="s">
        <v>86</v>
      </c>
      <c r="H74" s="61" t="s">
        <v>86</v>
      </c>
      <c r="I74" s="61">
        <v>41548</v>
      </c>
      <c r="J74" s="62">
        <v>0.05137569</v>
      </c>
      <c r="K74" s="52"/>
      <c r="L74" s="52"/>
      <c r="M74" s="52">
        <v>0.05137569</v>
      </c>
      <c r="N74" s="62">
        <v>0.030984263</v>
      </c>
      <c r="O74" s="63"/>
      <c r="P74" s="54"/>
      <c r="Q74" s="64">
        <v>0.030984263</v>
      </c>
      <c r="R74" s="62"/>
      <c r="S74" s="54"/>
      <c r="T74" s="54"/>
      <c r="U74" s="62"/>
      <c r="V74" s="62">
        <v>0</v>
      </c>
      <c r="W74" s="62"/>
      <c r="X74" s="54"/>
      <c r="Y74" s="62"/>
      <c r="Z74" s="62">
        <v>0.020391427</v>
      </c>
      <c r="AA74" s="54"/>
      <c r="AB74" s="62"/>
      <c r="AC74" s="62"/>
      <c r="AD74" s="54"/>
      <c r="AE74" s="54"/>
      <c r="AF74" s="65"/>
      <c r="AG74" s="36"/>
    </row>
    <row r="75" spans="1:33">
      <c r="A75" s="70" t="s">
        <v>92</v>
      </c>
      <c r="B75" s="71" t="s">
        <v>93</v>
      </c>
      <c r="C75" s="71"/>
      <c r="D75" s="72"/>
      <c r="E75" s="72" t="s">
        <v>85</v>
      </c>
      <c r="F75" s="72"/>
      <c r="G75" s="73" t="s">
        <v>86</v>
      </c>
      <c r="H75" s="73" t="s">
        <v>86</v>
      </c>
      <c r="I75" s="73">
        <v>41579</v>
      </c>
      <c r="J75" s="62">
        <v>0.053088213</v>
      </c>
      <c r="K75" s="52"/>
      <c r="L75" s="52"/>
      <c r="M75" s="52">
        <v>0.053088213</v>
      </c>
      <c r="N75" s="52">
        <v>0.0320170718</v>
      </c>
      <c r="O75" s="66"/>
      <c r="P75" s="67"/>
      <c r="Q75" s="68">
        <v>0.0320170718</v>
      </c>
      <c r="R75" s="52"/>
      <c r="S75" s="67"/>
      <c r="T75" s="67"/>
      <c r="U75" s="52"/>
      <c r="V75" s="52">
        <v>0</v>
      </c>
      <c r="W75" s="52"/>
      <c r="X75" s="67"/>
      <c r="Y75" s="52"/>
      <c r="Z75" s="52">
        <v>0.0210711412</v>
      </c>
      <c r="AA75" s="67"/>
      <c r="AB75" s="52"/>
      <c r="AC75" s="52"/>
      <c r="AD75" s="67"/>
      <c r="AE75" s="67"/>
      <c r="AF75" s="69"/>
      <c r="AG75" s="36"/>
    </row>
    <row r="76" spans="1:33">
      <c r="A76" s="70" t="s">
        <v>92</v>
      </c>
      <c r="B76" s="71" t="s">
        <v>93</v>
      </c>
      <c r="C76" s="71"/>
      <c r="D76" s="72"/>
      <c r="E76" s="72" t="s">
        <v>85</v>
      </c>
      <c r="F76" s="72"/>
      <c r="G76" s="73" t="s">
        <v>86</v>
      </c>
      <c r="H76" s="73" t="s">
        <v>86</v>
      </c>
      <c r="I76" s="73">
        <v>41610</v>
      </c>
      <c r="J76" s="62">
        <v>0.05137569</v>
      </c>
      <c r="K76" s="52"/>
      <c r="L76" s="52"/>
      <c r="M76" s="52">
        <v>0.05137569</v>
      </c>
      <c r="N76" s="52">
        <v>0.030984263</v>
      </c>
      <c r="O76" s="66"/>
      <c r="P76" s="67"/>
      <c r="Q76" s="68">
        <v>0.030984263</v>
      </c>
      <c r="R76" s="52"/>
      <c r="S76" s="67"/>
      <c r="T76" s="67"/>
      <c r="U76" s="52"/>
      <c r="V76" s="52">
        <v>0</v>
      </c>
      <c r="W76" s="52"/>
      <c r="X76" s="67"/>
      <c r="Y76" s="52"/>
      <c r="Z76" s="52">
        <v>0.020391427</v>
      </c>
      <c r="AA76" s="67"/>
      <c r="AB76" s="52"/>
      <c r="AC76" s="52"/>
      <c r="AD76" s="67"/>
      <c r="AE76" s="67"/>
      <c r="AF76" s="69"/>
      <c r="AG76" s="36"/>
    </row>
    <row r="77" spans="1:33">
      <c r="A77" s="82" t="str">
        <f>IF(COUNTA(M73:M76)=0,"",IF(COUNTA(F73:F76)=0,IF(COUNTA(D73:D76)=0,"Totals - Final","Totals - Estimated"),"Totals - Corrected"))</f>
        <v>Totals - Final</v>
      </c>
      <c r="B77" s="85" t="str">
        <f>IF(ISNA(INDEX(B73:B76,MAX(MATCH(REPT("z",255),B73:B76)))),"",INDEX(B73:B76,MAX(MATCH(REPT("z",255),B73:B76))))</f>
        <v>19326U100</v>
      </c>
      <c r="C77" s="85" t="str">
        <f>IF(ISNA(INDEX(C73:C76,MAX(MATCH(REPT("z",255),C73:C76)))),"",INDEX(C73:C76,MAX(MATCH(REPT("z",255),C73:C76))))</f>
        <v/>
      </c>
      <c r="D77" s="85" t="str">
        <f>IF(ISNA(INDEX(A73:A76,MAX(MATCH(REPT("z",255),A73:A76)))),"",INDEX(A73:A76,MAX(MATCH(REPT("z",255),A73:A76))))</f>
        <v>Cole Credit Property Trust IV, Inc.</v>
      </c>
      <c r="E77" s="83"/>
      <c r="F77" s="83"/>
      <c r="G77" s="84"/>
      <c r="H77" s="84"/>
      <c r="I77" s="84"/>
      <c r="J77" s="74">
        <f>SUM(IF(NOT(ISBLANK($B64:$B76)),J64:J76,""))</f>
        <v>0.05137569</v>
      </c>
      <c r="K77" s="74">
        <f>SUM(IF(NOT(ISBLANK($B64:$B76)),K64:K76,""))</f>
        <v>0</v>
      </c>
      <c r="L77" s="74">
        <f>SUM(IF(NOT(ISBLANK($B64:$B76)),L64:L76,""))</f>
        <v>0</v>
      </c>
      <c r="M77" s="74">
        <f>SUM(IF(NOT(ISBLANK($B64:$B76)),M64:M76,""))</f>
        <v>0.05137569</v>
      </c>
      <c r="N77" s="74">
        <f>SUM(IF(NOT(ISBLANK($B64:$B76)),N64:N76,""))</f>
        <v>0.030984263</v>
      </c>
      <c r="O77" s="74">
        <f>SUM(IF(NOT(ISBLANK($B64:$B76)),O64:O76,""))</f>
        <v>0</v>
      </c>
      <c r="P77" s="75"/>
      <c r="Q77" s="74">
        <f>SUM(IF(NOT(ISBLANK($B64:$B76)),Q64:Q76,""))</f>
        <v>0.030984263</v>
      </c>
      <c r="R77" s="74">
        <f>SUM(IF(NOT(ISBLANK($B64:$B76)),R64:R76,""))</f>
        <v>0</v>
      </c>
      <c r="S77" s="75"/>
      <c r="T77" s="75"/>
      <c r="U77" s="74">
        <f>SUM(IF(NOT(ISBLANK($B64:$B76)),U64:U76,""))</f>
        <v>0</v>
      </c>
      <c r="V77" s="74">
        <f>SUM(IF(NOT(ISBLANK($B64:$B76)),V64:V76,""))</f>
        <v>0</v>
      </c>
      <c r="W77" s="74">
        <f>SUM(IF(NOT(ISBLANK($B64:$B76)),W64:W76,""))</f>
        <v>0</v>
      </c>
      <c r="X77" s="75"/>
      <c r="Y77" s="74">
        <f>SUM(IF(NOT(ISBLANK($B64:$B76)),Y64:Y76,""))</f>
        <v>0</v>
      </c>
      <c r="Z77" s="74">
        <f>SUM(IF(NOT(ISBLANK($B64:$B76)),Z64:Z76,""))</f>
        <v>0.020391427</v>
      </c>
      <c r="AA77" s="75"/>
      <c r="AB77" s="74">
        <f>SUM(IF(NOT(ISBLANK($B64:$B76)),AB64:AB76,""))</f>
        <v>0</v>
      </c>
      <c r="AC77" s="74">
        <f>SUM(IF(NOT(ISBLANK($B64:$B76)),AC64:AC76,""))</f>
        <v>0</v>
      </c>
      <c r="AD77" s="75"/>
      <c r="AE77" s="75"/>
      <c r="AF77" s="76"/>
      <c r="AG77" s="77">
        <v>1</v>
      </c>
    </row>
    <row r="78" spans="1:33" hidden="true">
      <c r="A78" s="48"/>
      <c r="B78" s="49"/>
      <c r="C78" s="49"/>
      <c r="D78" s="78"/>
      <c r="E78" s="78"/>
      <c r="F78" s="78"/>
      <c r="G78" s="79"/>
      <c r="H78" s="79"/>
      <c r="I78" s="79"/>
      <c r="J78" s="51"/>
      <c r="K78" s="52"/>
      <c r="L78" s="52"/>
      <c r="M78" s="52"/>
      <c r="N78" s="51"/>
      <c r="O78" s="53"/>
      <c r="P78" s="80"/>
      <c r="Q78" s="55"/>
      <c r="R78" s="51"/>
      <c r="S78" s="80"/>
      <c r="T78" s="80"/>
      <c r="U78" s="51"/>
      <c r="V78" s="51"/>
      <c r="W78" s="51"/>
      <c r="X78" s="80"/>
      <c r="Y78" s="51"/>
      <c r="Z78" s="51"/>
      <c r="AA78" s="80"/>
      <c r="AB78" s="51"/>
      <c r="AC78" s="51"/>
      <c r="AD78" s="80"/>
      <c r="AE78" s="80"/>
      <c r="AF78" s="81"/>
      <c r="AG78" s="36"/>
    </row>
    <row r="79" spans="1:33">
      <c r="A79" s="58" t="s">
        <v>94</v>
      </c>
      <c r="B79" s="59" t="s">
        <v>95</v>
      </c>
      <c r="C79" s="59"/>
      <c r="D79" s="60"/>
      <c r="E79" s="60" t="s">
        <v>85</v>
      </c>
      <c r="F79" s="60"/>
      <c r="G79" s="61" t="s">
        <v>86</v>
      </c>
      <c r="H79" s="61" t="s">
        <v>86</v>
      </c>
      <c r="I79" s="61">
        <v>41276</v>
      </c>
      <c r="J79" s="62">
        <v>0.075300302</v>
      </c>
      <c r="K79" s="52"/>
      <c r="L79" s="52"/>
      <c r="M79" s="52">
        <v>0.075300302</v>
      </c>
      <c r="N79" s="62">
        <v>0.0249824452</v>
      </c>
      <c r="O79" s="63"/>
      <c r="P79" s="54"/>
      <c r="Q79" s="64">
        <v>0.0249824452</v>
      </c>
      <c r="R79" s="62"/>
      <c r="S79" s="54"/>
      <c r="T79" s="54"/>
      <c r="U79" s="62"/>
      <c r="V79" s="62">
        <v>0</v>
      </c>
      <c r="W79" s="62"/>
      <c r="X79" s="54"/>
      <c r="Y79" s="62"/>
      <c r="Z79" s="62">
        <v>0.0503178568</v>
      </c>
      <c r="AA79" s="54"/>
      <c r="AB79" s="62"/>
      <c r="AC79" s="62"/>
      <c r="AD79" s="54"/>
      <c r="AE79" s="54"/>
      <c r="AF79" s="65"/>
      <c r="AG79" s="36"/>
    </row>
    <row r="80" spans="1:33">
      <c r="A80" s="58" t="s">
        <v>94</v>
      </c>
      <c r="B80" s="59" t="s">
        <v>95</v>
      </c>
      <c r="C80" s="59"/>
      <c r="D80" s="60"/>
      <c r="E80" s="60" t="s">
        <v>85</v>
      </c>
      <c r="F80" s="60"/>
      <c r="G80" s="61" t="s">
        <v>86</v>
      </c>
      <c r="H80" s="61" t="s">
        <v>86</v>
      </c>
      <c r="I80" s="61">
        <v>41306</v>
      </c>
      <c r="J80" s="62">
        <v>0.075300302</v>
      </c>
      <c r="K80" s="52"/>
      <c r="L80" s="52"/>
      <c r="M80" s="52">
        <v>0.075300302</v>
      </c>
      <c r="N80" s="62">
        <v>0.0249824452</v>
      </c>
      <c r="O80" s="63"/>
      <c r="P80" s="54"/>
      <c r="Q80" s="64">
        <v>0.0249824452</v>
      </c>
      <c r="R80" s="62"/>
      <c r="S80" s="54"/>
      <c r="T80" s="54"/>
      <c r="U80" s="62"/>
      <c r="V80" s="62">
        <v>0</v>
      </c>
      <c r="W80" s="62"/>
      <c r="X80" s="54"/>
      <c r="Y80" s="62"/>
      <c r="Z80" s="62">
        <v>0.0503178568</v>
      </c>
      <c r="AA80" s="54"/>
      <c r="AB80" s="62"/>
      <c r="AC80" s="62"/>
      <c r="AD80" s="54"/>
      <c r="AE80" s="54"/>
      <c r="AF80" s="65"/>
      <c r="AG80" s="36"/>
    </row>
    <row r="81" spans="1:33">
      <c r="A81" s="58" t="s">
        <v>94</v>
      </c>
      <c r="B81" s="59" t="s">
        <v>95</v>
      </c>
      <c r="C81" s="59"/>
      <c r="D81" s="60"/>
      <c r="E81" s="60" t="s">
        <v>85</v>
      </c>
      <c r="F81" s="60"/>
      <c r="G81" s="61" t="s">
        <v>86</v>
      </c>
      <c r="H81" s="61" t="s">
        <v>86</v>
      </c>
      <c r="I81" s="61">
        <v>41334</v>
      </c>
      <c r="J81" s="62">
        <v>0.068013176</v>
      </c>
      <c r="K81" s="52"/>
      <c r="L81" s="52"/>
      <c r="M81" s="52">
        <v>0.068013176</v>
      </c>
      <c r="N81" s="62">
        <v>0.0225647892</v>
      </c>
      <c r="O81" s="63"/>
      <c r="P81" s="54"/>
      <c r="Q81" s="64">
        <v>0.0225647892</v>
      </c>
      <c r="R81" s="62"/>
      <c r="S81" s="54"/>
      <c r="T81" s="54"/>
      <c r="U81" s="62"/>
      <c r="V81" s="62">
        <v>0</v>
      </c>
      <c r="W81" s="62"/>
      <c r="X81" s="54"/>
      <c r="Y81" s="62"/>
      <c r="Z81" s="62">
        <v>0.0454483868</v>
      </c>
      <c r="AA81" s="54"/>
      <c r="AB81" s="62"/>
      <c r="AC81" s="62"/>
      <c r="AD81" s="54"/>
      <c r="AE81" s="54"/>
      <c r="AF81" s="65"/>
      <c r="AG81" s="36"/>
    </row>
    <row r="82" spans="1:33">
      <c r="A82" s="58" t="s">
        <v>94</v>
      </c>
      <c r="B82" s="59" t="s">
        <v>95</v>
      </c>
      <c r="C82" s="59"/>
      <c r="D82" s="60"/>
      <c r="E82" s="60" t="s">
        <v>85</v>
      </c>
      <c r="F82" s="60"/>
      <c r="G82" s="61" t="s">
        <v>86</v>
      </c>
      <c r="H82" s="61" t="s">
        <v>86</v>
      </c>
      <c r="I82" s="61">
        <v>41365</v>
      </c>
      <c r="J82" s="62">
        <v>0.075300302</v>
      </c>
      <c r="K82" s="52"/>
      <c r="L82" s="52"/>
      <c r="M82" s="52">
        <v>0.075300302</v>
      </c>
      <c r="N82" s="62">
        <v>0.0249824452</v>
      </c>
      <c r="O82" s="63"/>
      <c r="P82" s="54"/>
      <c r="Q82" s="64">
        <v>0.0249824452</v>
      </c>
      <c r="R82" s="62"/>
      <c r="S82" s="54"/>
      <c r="T82" s="54"/>
      <c r="U82" s="62"/>
      <c r="V82" s="62">
        <v>0</v>
      </c>
      <c r="W82" s="62"/>
      <c r="X82" s="54"/>
      <c r="Y82" s="62"/>
      <c r="Z82" s="62">
        <v>0.0503178568</v>
      </c>
      <c r="AA82" s="54"/>
      <c r="AB82" s="62"/>
      <c r="AC82" s="62"/>
      <c r="AD82" s="54"/>
      <c r="AE82" s="54"/>
      <c r="AF82" s="65"/>
      <c r="AG82" s="36"/>
    </row>
    <row r="83" spans="1:33">
      <c r="A83" s="58" t="s">
        <v>94</v>
      </c>
      <c r="B83" s="59" t="s">
        <v>95</v>
      </c>
      <c r="C83" s="59"/>
      <c r="D83" s="60"/>
      <c r="E83" s="60" t="s">
        <v>85</v>
      </c>
      <c r="F83" s="60"/>
      <c r="G83" s="61" t="s">
        <v>86</v>
      </c>
      <c r="H83" s="61" t="s">
        <v>86</v>
      </c>
      <c r="I83" s="61">
        <v>41395</v>
      </c>
      <c r="J83" s="62">
        <v>0.07287126</v>
      </c>
      <c r="K83" s="52"/>
      <c r="L83" s="52"/>
      <c r="M83" s="52">
        <v>0.07287126</v>
      </c>
      <c r="N83" s="62">
        <v>0.0241765598</v>
      </c>
      <c r="O83" s="63"/>
      <c r="P83" s="54"/>
      <c r="Q83" s="64">
        <v>0.0241765598</v>
      </c>
      <c r="R83" s="62"/>
      <c r="S83" s="54"/>
      <c r="T83" s="54"/>
      <c r="U83" s="62"/>
      <c r="V83" s="62">
        <v>0</v>
      </c>
      <c r="W83" s="62"/>
      <c r="X83" s="54"/>
      <c r="Y83" s="62"/>
      <c r="Z83" s="62">
        <v>0.0486947002</v>
      </c>
      <c r="AA83" s="54"/>
      <c r="AB83" s="62"/>
      <c r="AC83" s="62"/>
      <c r="AD83" s="54"/>
      <c r="AE83" s="54"/>
      <c r="AF83" s="65"/>
      <c r="AG83" s="36"/>
    </row>
    <row r="84" spans="1:33">
      <c r="A84" s="58" t="s">
        <v>94</v>
      </c>
      <c r="B84" s="59" t="s">
        <v>95</v>
      </c>
      <c r="C84" s="59"/>
      <c r="D84" s="60"/>
      <c r="E84" s="60" t="s">
        <v>85</v>
      </c>
      <c r="F84" s="60"/>
      <c r="G84" s="61" t="s">
        <v>86</v>
      </c>
      <c r="H84" s="61" t="s">
        <v>86</v>
      </c>
      <c r="I84" s="61">
        <v>41428</v>
      </c>
      <c r="J84" s="62">
        <v>0.075300302</v>
      </c>
      <c r="K84" s="52"/>
      <c r="L84" s="52"/>
      <c r="M84" s="52">
        <v>0.075300302</v>
      </c>
      <c r="N84" s="62">
        <v>0.0249824452</v>
      </c>
      <c r="O84" s="63"/>
      <c r="P84" s="54"/>
      <c r="Q84" s="64">
        <v>0.0249824452</v>
      </c>
      <c r="R84" s="62"/>
      <c r="S84" s="54"/>
      <c r="T84" s="54"/>
      <c r="U84" s="62"/>
      <c r="V84" s="62">
        <v>0</v>
      </c>
      <c r="W84" s="62"/>
      <c r="X84" s="54"/>
      <c r="Y84" s="62"/>
      <c r="Z84" s="62">
        <v>0.0503178568</v>
      </c>
      <c r="AA84" s="54"/>
      <c r="AB84" s="62"/>
      <c r="AC84" s="62"/>
      <c r="AD84" s="54"/>
      <c r="AE84" s="54"/>
      <c r="AF84" s="65"/>
      <c r="AG84" s="36"/>
    </row>
    <row r="85" spans="1:33">
      <c r="A85" s="58" t="s">
        <v>94</v>
      </c>
      <c r="B85" s="59" t="s">
        <v>95</v>
      </c>
      <c r="C85" s="59"/>
      <c r="D85" s="60"/>
      <c r="E85" s="60" t="s">
        <v>85</v>
      </c>
      <c r="F85" s="60"/>
      <c r="G85" s="61" t="s">
        <v>86</v>
      </c>
      <c r="H85" s="61" t="s">
        <v>86</v>
      </c>
      <c r="I85" s="61">
        <v>41456</v>
      </c>
      <c r="J85" s="62">
        <v>0.07287126</v>
      </c>
      <c r="K85" s="52"/>
      <c r="L85" s="52"/>
      <c r="M85" s="52">
        <v>0.07287126</v>
      </c>
      <c r="N85" s="62">
        <v>0.0241765598</v>
      </c>
      <c r="O85" s="63"/>
      <c r="P85" s="54"/>
      <c r="Q85" s="64">
        <v>0.0241765598</v>
      </c>
      <c r="R85" s="62"/>
      <c r="S85" s="54"/>
      <c r="T85" s="54"/>
      <c r="U85" s="62"/>
      <c r="V85" s="62">
        <v>0</v>
      </c>
      <c r="W85" s="62"/>
      <c r="X85" s="54"/>
      <c r="Y85" s="62"/>
      <c r="Z85" s="62">
        <v>0.0486947002</v>
      </c>
      <c r="AA85" s="54"/>
      <c r="AB85" s="62"/>
      <c r="AC85" s="62"/>
      <c r="AD85" s="54"/>
      <c r="AE85" s="54"/>
      <c r="AF85" s="65"/>
      <c r="AG85" s="36"/>
    </row>
    <row r="86" spans="1:33">
      <c r="A86" s="58" t="s">
        <v>94</v>
      </c>
      <c r="B86" s="59" t="s">
        <v>95</v>
      </c>
      <c r="C86" s="59"/>
      <c r="D86" s="60"/>
      <c r="E86" s="60" t="s">
        <v>85</v>
      </c>
      <c r="F86" s="60"/>
      <c r="G86" s="61" t="s">
        <v>86</v>
      </c>
      <c r="H86" s="61" t="s">
        <v>86</v>
      </c>
      <c r="I86" s="61">
        <v>41487</v>
      </c>
      <c r="J86" s="62">
        <v>0.075300302</v>
      </c>
      <c r="K86" s="52"/>
      <c r="L86" s="52"/>
      <c r="M86" s="52">
        <v>0.075300302</v>
      </c>
      <c r="N86" s="62">
        <v>0.0249824452</v>
      </c>
      <c r="O86" s="63"/>
      <c r="P86" s="54"/>
      <c r="Q86" s="64">
        <v>0.0249824452</v>
      </c>
      <c r="R86" s="62"/>
      <c r="S86" s="54"/>
      <c r="T86" s="54"/>
      <c r="U86" s="62"/>
      <c r="V86" s="62">
        <v>0</v>
      </c>
      <c r="W86" s="62"/>
      <c r="X86" s="54"/>
      <c r="Y86" s="62"/>
      <c r="Z86" s="62">
        <v>0.0503178568</v>
      </c>
      <c r="AA86" s="54"/>
      <c r="AB86" s="62"/>
      <c r="AC86" s="62"/>
      <c r="AD86" s="54"/>
      <c r="AE86" s="54"/>
      <c r="AF86" s="65"/>
      <c r="AG86" s="36"/>
    </row>
    <row r="87" spans="1:33">
      <c r="A87" s="58" t="s">
        <v>94</v>
      </c>
      <c r="B87" s="59" t="s">
        <v>95</v>
      </c>
      <c r="C87" s="59"/>
      <c r="D87" s="60"/>
      <c r="E87" s="60" t="s">
        <v>85</v>
      </c>
      <c r="F87" s="60"/>
      <c r="G87" s="61" t="s">
        <v>86</v>
      </c>
      <c r="H87" s="61" t="s">
        <v>86</v>
      </c>
      <c r="I87" s="61">
        <v>41519</v>
      </c>
      <c r="J87" s="62">
        <v>0.075300302</v>
      </c>
      <c r="K87" s="52"/>
      <c r="L87" s="52"/>
      <c r="M87" s="52">
        <v>0.075300302</v>
      </c>
      <c r="N87" s="62">
        <v>0.0249824452</v>
      </c>
      <c r="O87" s="63"/>
      <c r="P87" s="54"/>
      <c r="Q87" s="64">
        <v>0.0249824452</v>
      </c>
      <c r="R87" s="62"/>
      <c r="S87" s="54"/>
      <c r="T87" s="54"/>
      <c r="U87" s="62"/>
      <c r="V87" s="62">
        <v>0</v>
      </c>
      <c r="W87" s="62"/>
      <c r="X87" s="54"/>
      <c r="Y87" s="62"/>
      <c r="Z87" s="62">
        <v>0.0503178568</v>
      </c>
      <c r="AA87" s="54"/>
      <c r="AB87" s="62"/>
      <c r="AC87" s="62"/>
      <c r="AD87" s="54"/>
      <c r="AE87" s="54"/>
      <c r="AF87" s="65"/>
      <c r="AG87" s="36"/>
    </row>
    <row r="88" spans="1:33">
      <c r="A88" s="58" t="s">
        <v>94</v>
      </c>
      <c r="B88" s="59" t="s">
        <v>95</v>
      </c>
      <c r="C88" s="59"/>
      <c r="D88" s="60"/>
      <c r="E88" s="60" t="s">
        <v>85</v>
      </c>
      <c r="F88" s="60"/>
      <c r="G88" s="61" t="s">
        <v>86</v>
      </c>
      <c r="H88" s="61" t="s">
        <v>86</v>
      </c>
      <c r="I88" s="61">
        <v>41548</v>
      </c>
      <c r="J88" s="62">
        <v>0.07287126</v>
      </c>
      <c r="K88" s="52"/>
      <c r="L88" s="52"/>
      <c r="M88" s="52">
        <v>0.07287126</v>
      </c>
      <c r="N88" s="62">
        <v>0.0241765598</v>
      </c>
      <c r="O88" s="63"/>
      <c r="P88" s="54"/>
      <c r="Q88" s="64">
        <v>0.0241765598</v>
      </c>
      <c r="R88" s="62"/>
      <c r="S88" s="54"/>
      <c r="T88" s="54"/>
      <c r="U88" s="62"/>
      <c r="V88" s="62">
        <v>0</v>
      </c>
      <c r="W88" s="62"/>
      <c r="X88" s="54"/>
      <c r="Y88" s="62"/>
      <c r="Z88" s="62">
        <v>0.0486947002</v>
      </c>
      <c r="AA88" s="54"/>
      <c r="AB88" s="62"/>
      <c r="AC88" s="62"/>
      <c r="AD88" s="54"/>
      <c r="AE88" s="54"/>
      <c r="AF88" s="65"/>
      <c r="AG88" s="36"/>
    </row>
    <row r="89" spans="1:33">
      <c r="A89" s="70" t="s">
        <v>94</v>
      </c>
      <c r="B89" s="71" t="s">
        <v>95</v>
      </c>
      <c r="C89" s="71"/>
      <c r="D89" s="72"/>
      <c r="E89" s="72" t="s">
        <v>85</v>
      </c>
      <c r="F89" s="72"/>
      <c r="G89" s="73" t="s">
        <v>86</v>
      </c>
      <c r="H89" s="73" t="s">
        <v>86</v>
      </c>
      <c r="I89" s="73">
        <v>41579</v>
      </c>
      <c r="J89" s="62">
        <v>0.079475537</v>
      </c>
      <c r="K89" s="52"/>
      <c r="L89" s="52"/>
      <c r="M89" s="52">
        <v>0.079475537</v>
      </c>
      <c r="N89" s="52">
        <v>0.0263676664</v>
      </c>
      <c r="O89" s="66"/>
      <c r="P89" s="67"/>
      <c r="Q89" s="68">
        <v>0.0263676664</v>
      </c>
      <c r="R89" s="52"/>
      <c r="S89" s="67"/>
      <c r="T89" s="67"/>
      <c r="U89" s="52"/>
      <c r="V89" s="52">
        <v>0</v>
      </c>
      <c r="W89" s="52"/>
      <c r="X89" s="67"/>
      <c r="Y89" s="52"/>
      <c r="Z89" s="52">
        <v>0.0531078706</v>
      </c>
      <c r="AA89" s="67"/>
      <c r="AB89" s="52"/>
      <c r="AC89" s="52"/>
      <c r="AD89" s="67"/>
      <c r="AE89" s="67"/>
      <c r="AF89" s="69"/>
      <c r="AG89" s="36"/>
    </row>
    <row r="90" spans="1:33">
      <c r="A90" s="70" t="s">
        <v>94</v>
      </c>
      <c r="B90" s="71" t="s">
        <v>95</v>
      </c>
      <c r="C90" s="71"/>
      <c r="D90" s="72"/>
      <c r="E90" s="72" t="s">
        <v>85</v>
      </c>
      <c r="F90" s="72"/>
      <c r="G90" s="73" t="s">
        <v>86</v>
      </c>
      <c r="H90" s="73" t="s">
        <v>86</v>
      </c>
      <c r="I90" s="73">
        <v>41610</v>
      </c>
      <c r="J90" s="62">
        <v>0.076911509</v>
      </c>
      <c r="K90" s="52"/>
      <c r="L90" s="52"/>
      <c r="M90" s="52">
        <v>0.076911509</v>
      </c>
      <c r="N90" s="52">
        <v>0.0255169967</v>
      </c>
      <c r="O90" s="66"/>
      <c r="P90" s="67"/>
      <c r="Q90" s="68">
        <v>0.0255169967</v>
      </c>
      <c r="R90" s="52"/>
      <c r="S90" s="67"/>
      <c r="T90" s="67"/>
      <c r="U90" s="52"/>
      <c r="V90" s="52">
        <v>0</v>
      </c>
      <c r="W90" s="52"/>
      <c r="X90" s="67"/>
      <c r="Y90" s="52"/>
      <c r="Z90" s="52">
        <v>0.0513945123</v>
      </c>
      <c r="AA90" s="67"/>
      <c r="AB90" s="52"/>
      <c r="AC90" s="52"/>
      <c r="AD90" s="67"/>
      <c r="AE90" s="67"/>
      <c r="AF90" s="69"/>
      <c r="AG90" s="36"/>
    </row>
    <row r="91" spans="1:33">
      <c r="A91" s="82" t="str">
        <f>IF(COUNTA(M87:M90)=0,"",IF(COUNTA(F87:F90)=0,IF(COUNTA(D87:D90)=0,"Totals - Final","Totals - Estimated"),"Totals - Corrected"))</f>
        <v>Totals - Final</v>
      </c>
      <c r="B91" s="85" t="str">
        <f>IF(ISNA(INDEX(B87:B90,MAX(MATCH(REPT("z",255),B87:B90)))),"",INDEX(B87:B90,MAX(MATCH(REPT("z",255),B87:B90))))</f>
        <v>19330A108</v>
      </c>
      <c r="C91" s="85" t="str">
        <f>IF(ISNA(INDEX(C87:C90,MAX(MATCH(REPT("z",255),C87:C90)))),"",INDEX(C87:C90,MAX(MATCH(REPT("z",255),C87:C90))))</f>
        <v/>
      </c>
      <c r="D91" s="85" t="str">
        <f>IF(ISNA(INDEX(A87:A90,MAX(MATCH(REPT("z",255),A87:A90)))),"",INDEX(A87:A90,MAX(MATCH(REPT("z",255),A87:A90))))</f>
        <v>Cole Real Estate  Income Strategy (Daily NAV), Inc.</v>
      </c>
      <c r="E91" s="83"/>
      <c r="F91" s="83"/>
      <c r="G91" s="84"/>
      <c r="H91" s="84"/>
      <c r="I91" s="84"/>
      <c r="J91" s="74">
        <f>SUM(IF(NOT(ISBLANK($B78:$B90)),J78:J90,""))</f>
        <v>0.076911509</v>
      </c>
      <c r="K91" s="74">
        <f>SUM(IF(NOT(ISBLANK($B78:$B90)),K78:K90,""))</f>
        <v>0</v>
      </c>
      <c r="L91" s="74">
        <f>SUM(IF(NOT(ISBLANK($B78:$B90)),L78:L90,""))</f>
        <v>0</v>
      </c>
      <c r="M91" s="74">
        <f>SUM(IF(NOT(ISBLANK($B78:$B90)),M78:M90,""))</f>
        <v>0.076911509</v>
      </c>
      <c r="N91" s="74">
        <f>SUM(IF(NOT(ISBLANK($B78:$B90)),N78:N90,""))</f>
        <v>0.0255169967</v>
      </c>
      <c r="O91" s="74">
        <f>SUM(IF(NOT(ISBLANK($B78:$B90)),O78:O90,""))</f>
        <v>0</v>
      </c>
      <c r="P91" s="75"/>
      <c r="Q91" s="74">
        <f>SUM(IF(NOT(ISBLANK($B78:$B90)),Q78:Q90,""))</f>
        <v>0.0255169967</v>
      </c>
      <c r="R91" s="74">
        <f>SUM(IF(NOT(ISBLANK($B78:$B90)),R78:R90,""))</f>
        <v>0</v>
      </c>
      <c r="S91" s="75"/>
      <c r="T91" s="75"/>
      <c r="U91" s="74">
        <f>SUM(IF(NOT(ISBLANK($B78:$B90)),U78:U90,""))</f>
        <v>0</v>
      </c>
      <c r="V91" s="74">
        <f>SUM(IF(NOT(ISBLANK($B78:$B90)),V78:V90,""))</f>
        <v>0</v>
      </c>
      <c r="W91" s="74">
        <f>SUM(IF(NOT(ISBLANK($B78:$B90)),W78:W90,""))</f>
        <v>0</v>
      </c>
      <c r="X91" s="75"/>
      <c r="Y91" s="74">
        <f>SUM(IF(NOT(ISBLANK($B78:$B90)),Y78:Y90,""))</f>
        <v>0</v>
      </c>
      <c r="Z91" s="74">
        <f>SUM(IF(NOT(ISBLANK($B78:$B90)),Z78:Z90,""))</f>
        <v>0.0513945123</v>
      </c>
      <c r="AA91" s="75"/>
      <c r="AB91" s="74">
        <f>SUM(IF(NOT(ISBLANK($B78:$B90)),AB78:AB90,""))</f>
        <v>0</v>
      </c>
      <c r="AC91" s="74">
        <f>SUM(IF(NOT(ISBLANK($B78:$B90)),AC78:AC90,""))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t="s">
        <v>94</v>
      </c>
      <c r="B93" s="59" t="s">
        <v>96</v>
      </c>
      <c r="C93" s="59"/>
      <c r="D93" s="60"/>
      <c r="E93" s="60" t="s">
        <v>85</v>
      </c>
      <c r="F93" s="60"/>
      <c r="G93" s="61" t="s">
        <v>86</v>
      </c>
      <c r="H93" s="61" t="s">
        <v>86</v>
      </c>
      <c r="I93" s="61">
        <v>41579</v>
      </c>
      <c r="J93" s="62">
        <v>0.056402665</v>
      </c>
      <c r="K93" s="52"/>
      <c r="L93" s="52"/>
      <c r="M93" s="52">
        <v>0.056402665</v>
      </c>
      <c r="N93" s="62">
        <v>0.0187127601</v>
      </c>
      <c r="O93" s="63"/>
      <c r="P93" s="54"/>
      <c r="Q93" s="64">
        <v>0.0187127601</v>
      </c>
      <c r="R93" s="62"/>
      <c r="S93" s="54"/>
      <c r="T93" s="54"/>
      <c r="U93" s="62"/>
      <c r="V93" s="62">
        <v>0</v>
      </c>
      <c r="W93" s="62"/>
      <c r="X93" s="54"/>
      <c r="Y93" s="62"/>
      <c r="Z93" s="62">
        <v>0.0376899049</v>
      </c>
      <c r="AA93" s="54"/>
      <c r="AB93" s="62"/>
      <c r="AC93" s="62"/>
      <c r="AD93" s="54"/>
      <c r="AE93" s="54"/>
      <c r="AF93" s="65"/>
      <c r="AG93" s="36"/>
    </row>
    <row r="94" spans="1:33">
      <c r="A94" s="58" t="s">
        <v>94</v>
      </c>
      <c r="B94" s="59" t="s">
        <v>96</v>
      </c>
      <c r="C94" s="59"/>
      <c r="D94" s="60"/>
      <c r="E94" s="60" t="s">
        <v>85</v>
      </c>
      <c r="F94" s="60"/>
      <c r="G94" s="61" t="s">
        <v>86</v>
      </c>
      <c r="H94" s="61" t="s">
        <v>86</v>
      </c>
      <c r="I94" s="61">
        <v>41610</v>
      </c>
      <c r="J94" s="62">
        <v>0.076912952</v>
      </c>
      <c r="K94" s="52"/>
      <c r="L94" s="52"/>
      <c r="M94" s="52">
        <v>0.076912952</v>
      </c>
      <c r="N94" s="62">
        <v>0.0255174754</v>
      </c>
      <c r="O94" s="63"/>
      <c r="P94" s="54"/>
      <c r="Q94" s="64">
        <v>0.0255174754</v>
      </c>
      <c r="R94" s="62"/>
      <c r="S94" s="54"/>
      <c r="T94" s="54"/>
      <c r="U94" s="62"/>
      <c r="V94" s="62">
        <v>0</v>
      </c>
      <c r="W94" s="62"/>
      <c r="X94" s="54"/>
      <c r="Y94" s="62"/>
      <c r="Z94" s="62">
        <v>0.0513954766</v>
      </c>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Totals - Final</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t="s">
        <v>94</v>
      </c>
      <c r="B99" s="59" t="s">
        <v>97</v>
      </c>
      <c r="C99" s="59"/>
      <c r="D99" s="60"/>
      <c r="E99" s="60" t="s">
        <v>85</v>
      </c>
      <c r="F99" s="60"/>
      <c r="G99" s="61" t="s">
        <v>86</v>
      </c>
      <c r="H99" s="61" t="s">
        <v>86</v>
      </c>
      <c r="I99" s="61">
        <v>41610</v>
      </c>
      <c r="J99" s="62">
        <v>0.030773129</v>
      </c>
      <c r="K99" s="52"/>
      <c r="L99" s="52"/>
      <c r="M99" s="52">
        <v>0.030773129</v>
      </c>
      <c r="N99" s="62">
        <v>0.0102096271</v>
      </c>
      <c r="O99" s="63"/>
      <c r="P99" s="54"/>
      <c r="Q99" s="64">
        <v>0.0102096271</v>
      </c>
      <c r="R99" s="62"/>
      <c r="S99" s="54"/>
      <c r="T99" s="54"/>
      <c r="U99" s="62"/>
      <c r="V99" s="62">
        <v>0</v>
      </c>
      <c r="W99" s="62"/>
      <c r="X99" s="54"/>
      <c r="Y99" s="62"/>
      <c r="Z99" s="62">
        <v>0.0205635019</v>
      </c>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Totals - Final</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row r="170" spans="1:33" hidden="true">
      <c r="A170" s="48"/>
      <c r="B170" s="49"/>
      <c r="C170" s="49"/>
      <c r="D170" s="78"/>
      <c r="E170" s="78"/>
      <c r="F170" s="78"/>
      <c r="G170" s="79"/>
      <c r="H170" s="79"/>
      <c r="I170" s="79"/>
      <c r="J170" s="51"/>
      <c r="K170" s="52"/>
      <c r="L170" s="52"/>
      <c r="M170" s="52"/>
      <c r="N170" s="51"/>
      <c r="O170" s="53"/>
      <c r="P170" s="80"/>
      <c r="Q170" s="55"/>
      <c r="R170" s="51"/>
      <c r="S170" s="80"/>
      <c r="T170" s="80"/>
      <c r="U170" s="51"/>
      <c r="V170" s="51"/>
      <c r="W170" s="51"/>
      <c r="X170" s="80"/>
      <c r="Y170" s="51"/>
      <c r="Z170" s="51"/>
      <c r="AA170" s="80"/>
      <c r="AB170" s="51"/>
      <c r="AC170" s="51"/>
      <c r="AD170" s="80"/>
      <c r="AE170" s="80"/>
      <c r="AF170" s="81"/>
      <c r="AG170" s="36"/>
    </row>
    <row r="171" spans="1:33">
      <c r="A171" s="58"/>
      <c r="B171" s="59"/>
      <c r="C171" s="59"/>
      <c r="D171" s="60"/>
      <c r="E171" s="60"/>
      <c r="F171" s="60"/>
      <c r="G171" s="61"/>
      <c r="H171" s="61"/>
      <c r="I171" s="61"/>
      <c r="J171" s="62"/>
      <c r="K171" s="52"/>
      <c r="L171" s="52"/>
      <c r="M171" s="52"/>
      <c r="N171" s="62"/>
      <c r="O171" s="63"/>
      <c r="P171" s="54"/>
      <c r="Q171" s="64"/>
      <c r="R171" s="62"/>
      <c r="S171" s="54"/>
      <c r="T171" s="54"/>
      <c r="U171" s="62"/>
      <c r="V171" s="62"/>
      <c r="W171" s="62"/>
      <c r="X171" s="54"/>
      <c r="Y171" s="62"/>
      <c r="Z171" s="62"/>
      <c r="AA171" s="54"/>
      <c r="AB171" s="62"/>
      <c r="AC171" s="62"/>
      <c r="AD171" s="54"/>
      <c r="AE171" s="54"/>
      <c r="AF171" s="65"/>
      <c r="AG171" s="36"/>
    </row>
    <row r="172" spans="1:33">
      <c r="A172" s="58"/>
      <c r="B172" s="59"/>
      <c r="C172" s="59"/>
      <c r="D172" s="60"/>
      <c r="E172" s="60"/>
      <c r="F172" s="60"/>
      <c r="G172" s="61"/>
      <c r="H172" s="61"/>
      <c r="I172" s="61"/>
      <c r="J172" s="62"/>
      <c r="K172" s="52"/>
      <c r="L172" s="52"/>
      <c r="M172" s="52"/>
      <c r="N172" s="62"/>
      <c r="O172" s="63"/>
      <c r="P172" s="54"/>
      <c r="Q172" s="64"/>
      <c r="R172" s="62"/>
      <c r="S172" s="54"/>
      <c r="T172" s="54"/>
      <c r="U172" s="62"/>
      <c r="V172" s="62"/>
      <c r="W172" s="62"/>
      <c r="X172" s="54"/>
      <c r="Y172" s="62"/>
      <c r="Z172" s="62"/>
      <c r="AA172" s="54"/>
      <c r="AB172" s="62"/>
      <c r="AC172" s="62"/>
      <c r="AD172" s="54"/>
      <c r="AE172" s="54"/>
      <c r="AF172" s="65"/>
      <c r="AG172" s="36"/>
    </row>
    <row r="173" spans="1:33">
      <c r="A173" s="70"/>
      <c r="B173" s="71"/>
      <c r="C173" s="71"/>
      <c r="D173" s="72"/>
      <c r="E173" s="72"/>
      <c r="F173" s="72"/>
      <c r="G173" s="73"/>
      <c r="H173" s="73"/>
      <c r="I173" s="73"/>
      <c r="J173" s="52"/>
      <c r="K173" s="52"/>
      <c r="L173" s="52"/>
      <c r="M173" s="52"/>
      <c r="N173" s="52"/>
      <c r="O173" s="66"/>
      <c r="P173" s="67"/>
      <c r="Q173" s="68"/>
      <c r="R173" s="52"/>
      <c r="S173" s="67"/>
      <c r="T173" s="67"/>
      <c r="U173" s="52"/>
      <c r="V173" s="52"/>
      <c r="W173" s="52"/>
      <c r="X173" s="67"/>
      <c r="Y173" s="52"/>
      <c r="Z173" s="52"/>
      <c r="AA173" s="67"/>
      <c r="AB173" s="52"/>
      <c r="AC173" s="52"/>
      <c r="AD173" s="67"/>
      <c r="AE173" s="67"/>
      <c r="AF173" s="69"/>
      <c r="AG173" s="36"/>
    </row>
    <row r="174" spans="1:33">
      <c r="A174" s="70"/>
      <c r="B174" s="71"/>
      <c r="C174" s="71"/>
      <c r="D174" s="72"/>
      <c r="E174" s="72"/>
      <c r="F174" s="72"/>
      <c r="G174" s="73"/>
      <c r="H174" s="73"/>
      <c r="I174" s="73"/>
      <c r="J174" s="52"/>
      <c r="K174" s="52"/>
      <c r="L174" s="52"/>
      <c r="M174" s="52"/>
      <c r="N174" s="52"/>
      <c r="O174" s="66"/>
      <c r="P174" s="67"/>
      <c r="Q174" s="68"/>
      <c r="R174" s="52"/>
      <c r="S174" s="67"/>
      <c r="T174" s="67"/>
      <c r="U174" s="52"/>
      <c r="V174" s="52"/>
      <c r="W174" s="52"/>
      <c r="X174" s="67"/>
      <c r="Y174" s="52"/>
      <c r="Z174" s="52"/>
      <c r="AA174" s="67"/>
      <c r="AB174" s="52"/>
      <c r="AC174" s="52"/>
      <c r="AD174" s="67"/>
      <c r="AE174" s="67"/>
      <c r="AF174" s="69"/>
      <c r="AG174" s="36"/>
    </row>
    <row r="175" spans="1:33">
      <c r="A175" s="82" t="str">
        <f>IF(COUNTA(M171:M174)=0,"",IF(COUNTA(F171:F174)=0,IF(COUNTA(D171:D174)=0,"Totals - Final","Totals - Estimated"),"Totals - Corrected"))</f>
        <v/>
      </c>
      <c r="B175" s="85" t="str">
        <f>IF(ISNA(INDEX(B171:B174,MAX(MATCH(REPT("z",255),B171:B174)))),"",INDEX(B171:B174,MAX(MATCH(REPT("z",255),B171:B174))))</f>
        <v/>
      </c>
      <c r="C175" s="85" t="str">
        <f>IF(ISNA(INDEX(C171:C174,MAX(MATCH(REPT("z",255),C171:C174)))),"",INDEX(C171:C174,MAX(MATCH(REPT("z",255),C171:C174))))</f>
        <v/>
      </c>
      <c r="D175" s="85" t="str">
        <f>IF(ISNA(INDEX(A171:A174,MAX(MATCH(REPT("z",255),A171:A174)))),"",INDEX(A171:A174,MAX(MATCH(REPT("z",255),A171:A174))))</f>
        <v/>
      </c>
      <c r="E175" s="83"/>
      <c r="F175" s="83"/>
      <c r="G175" s="84"/>
      <c r="H175" s="84"/>
      <c r="I175" s="84"/>
      <c r="J175" s="74">
        <f>SUM(IF(NOT(ISBLANK($B170:$B174)),J170:J174,""))</f>
        <v>0</v>
      </c>
      <c r="K175" s="74">
        <f>SUM(IF(NOT(ISBLANK($B170:$B174)),K170:K174,""))</f>
        <v>0</v>
      </c>
      <c r="L175" s="74">
        <f>SUM(IF(NOT(ISBLANK($B170:$B174)),L170:L174,""))</f>
        <v>0</v>
      </c>
      <c r="M175" s="74">
        <f>SUM(IF(NOT(ISBLANK($B170:$B174)),M170:M174,""))</f>
        <v>0</v>
      </c>
      <c r="N175" s="74">
        <f>SUM(IF(NOT(ISBLANK($B170:$B174)),N170:N174,""))</f>
        <v>0</v>
      </c>
      <c r="O175" s="74">
        <f>SUM(IF(NOT(ISBLANK($B170:$B174)),O170:O174,""))</f>
        <v>0</v>
      </c>
      <c r="P175" s="75"/>
      <c r="Q175" s="74">
        <f>SUM(IF(NOT(ISBLANK($B170:$B174)),Q170:Q174,""))</f>
        <v>0</v>
      </c>
      <c r="R175" s="74">
        <f>SUM(IF(NOT(ISBLANK($B170:$B174)),R170:R174,""))</f>
        <v>0</v>
      </c>
      <c r="S175" s="75"/>
      <c r="T175" s="75"/>
      <c r="U175" s="74">
        <f>SUM(IF(NOT(ISBLANK($B170:$B174)),U170:U174,""))</f>
        <v>0</v>
      </c>
      <c r="V175" s="74">
        <f>SUM(IF(NOT(ISBLANK($B170:$B174)),V170:V174,""))</f>
        <v>0</v>
      </c>
      <c r="W175" s="74">
        <f>SUM(IF(NOT(ISBLANK($B170:$B174)),W170:W174,""))</f>
        <v>0</v>
      </c>
      <c r="X175" s="75"/>
      <c r="Y175" s="74">
        <f>SUM(IF(NOT(ISBLANK($B170:$B174)),Y170:Y174,""))</f>
        <v>0</v>
      </c>
      <c r="Z175" s="74">
        <f>SUM(IF(NOT(ISBLANK($B170:$B174)),Z170:Z174,""))</f>
        <v>0</v>
      </c>
      <c r="AA175" s="75"/>
      <c r="AB175" s="74">
        <f>SUM(IF(NOT(ISBLANK($B170:$B174)),AB170:AB174,""))</f>
        <v>0</v>
      </c>
      <c r="AC175" s="74">
        <f>SUM(IF(NOT(ISBLANK($B170:$B174)),AC170:AC174,""))</f>
        <v>0</v>
      </c>
      <c r="AD175" s="75"/>
      <c r="AE175" s="75"/>
      <c r="AF175" s="76"/>
      <c r="AG175" s="77">
        <v>1</v>
      </c>
    </row>
    <row r="176" spans="1:33" hidden="true">
      <c r="A176" s="48"/>
      <c r="B176" s="49"/>
      <c r="C176" s="49"/>
      <c r="D176" s="78"/>
      <c r="E176" s="78"/>
      <c r="F176" s="78"/>
      <c r="G176" s="79"/>
      <c r="H176" s="79"/>
      <c r="I176" s="79"/>
      <c r="J176" s="51"/>
      <c r="K176" s="52"/>
      <c r="L176" s="52"/>
      <c r="M176" s="52"/>
      <c r="N176" s="51"/>
      <c r="O176" s="53"/>
      <c r="P176" s="80"/>
      <c r="Q176" s="55"/>
      <c r="R176" s="51"/>
      <c r="S176" s="80"/>
      <c r="T176" s="80"/>
      <c r="U176" s="51"/>
      <c r="V176" s="51"/>
      <c r="W176" s="51"/>
      <c r="X176" s="80"/>
      <c r="Y176" s="51"/>
      <c r="Z176" s="51"/>
      <c r="AA176" s="80"/>
      <c r="AB176" s="51"/>
      <c r="AC176" s="51"/>
      <c r="AD176" s="80"/>
      <c r="AE176" s="80"/>
      <c r="AF176" s="81"/>
      <c r="AG176" s="36"/>
    </row>
    <row r="177" spans="1:33">
      <c r="A177" s="58"/>
      <c r="B177" s="59"/>
      <c r="C177" s="59"/>
      <c r="D177" s="60"/>
      <c r="E177" s="60"/>
      <c r="F177" s="60"/>
      <c r="G177" s="61"/>
      <c r="H177" s="61"/>
      <c r="I177" s="61"/>
      <c r="J177" s="62"/>
      <c r="K177" s="52"/>
      <c r="L177" s="52"/>
      <c r="M177" s="52"/>
      <c r="N177" s="62"/>
      <c r="O177" s="63"/>
      <c r="P177" s="54"/>
      <c r="Q177" s="64"/>
      <c r="R177" s="62"/>
      <c r="S177" s="54"/>
      <c r="T177" s="54"/>
      <c r="U177" s="62"/>
      <c r="V177" s="62"/>
      <c r="W177" s="62"/>
      <c r="X177" s="54"/>
      <c r="Y177" s="62"/>
      <c r="Z177" s="62"/>
      <c r="AA177" s="54"/>
      <c r="AB177" s="62"/>
      <c r="AC177" s="62"/>
      <c r="AD177" s="54"/>
      <c r="AE177" s="54"/>
      <c r="AF177" s="65"/>
      <c r="AG177" s="36"/>
    </row>
    <row r="178" spans="1:33">
      <c r="A178" s="58"/>
      <c r="B178" s="59"/>
      <c r="C178" s="59"/>
      <c r="D178" s="60"/>
      <c r="E178" s="60"/>
      <c r="F178" s="60"/>
      <c r="G178" s="61"/>
      <c r="H178" s="61"/>
      <c r="I178" s="61"/>
      <c r="J178" s="62"/>
      <c r="K178" s="52"/>
      <c r="L178" s="52"/>
      <c r="M178" s="52"/>
      <c r="N178" s="62"/>
      <c r="O178" s="63"/>
      <c r="P178" s="54"/>
      <c r="Q178" s="64"/>
      <c r="R178" s="62"/>
      <c r="S178" s="54"/>
      <c r="T178" s="54"/>
      <c r="U178" s="62"/>
      <c r="V178" s="62"/>
      <c r="W178" s="62"/>
      <c r="X178" s="54"/>
      <c r="Y178" s="62"/>
      <c r="Z178" s="62"/>
      <c r="AA178" s="54"/>
      <c r="AB178" s="62"/>
      <c r="AC178" s="62"/>
      <c r="AD178" s="54"/>
      <c r="AE178" s="54"/>
      <c r="AF178" s="65"/>
      <c r="AG178" s="36"/>
    </row>
    <row r="179" spans="1:33">
      <c r="A179" s="70"/>
      <c r="B179" s="71"/>
      <c r="C179" s="71"/>
      <c r="D179" s="72"/>
      <c r="E179" s="72"/>
      <c r="F179" s="72"/>
      <c r="G179" s="73"/>
      <c r="H179" s="73"/>
      <c r="I179" s="73"/>
      <c r="J179" s="52"/>
      <c r="K179" s="52"/>
      <c r="L179" s="52"/>
      <c r="M179" s="52"/>
      <c r="N179" s="52"/>
      <c r="O179" s="66"/>
      <c r="P179" s="67"/>
      <c r="Q179" s="68"/>
      <c r="R179" s="52"/>
      <c r="S179" s="67"/>
      <c r="T179" s="67"/>
      <c r="U179" s="52"/>
      <c r="V179" s="52"/>
      <c r="W179" s="52"/>
      <c r="X179" s="67"/>
      <c r="Y179" s="52"/>
      <c r="Z179" s="52"/>
      <c r="AA179" s="67"/>
      <c r="AB179" s="52"/>
      <c r="AC179" s="52"/>
      <c r="AD179" s="67"/>
      <c r="AE179" s="67"/>
      <c r="AF179" s="69"/>
      <c r="AG179" s="36"/>
    </row>
    <row r="180" spans="1:33">
      <c r="A180" s="70"/>
      <c r="B180" s="71"/>
      <c r="C180" s="71"/>
      <c r="D180" s="72"/>
      <c r="E180" s="72"/>
      <c r="F180" s="72"/>
      <c r="G180" s="73"/>
      <c r="H180" s="73"/>
      <c r="I180" s="73"/>
      <c r="J180" s="52"/>
      <c r="K180" s="52"/>
      <c r="L180" s="52"/>
      <c r="M180" s="52"/>
      <c r="N180" s="52"/>
      <c r="O180" s="66"/>
      <c r="P180" s="67"/>
      <c r="Q180" s="68"/>
      <c r="R180" s="52"/>
      <c r="S180" s="67"/>
      <c r="T180" s="67"/>
      <c r="U180" s="52"/>
      <c r="V180" s="52"/>
      <c r="W180" s="52"/>
      <c r="X180" s="67"/>
      <c r="Y180" s="52"/>
      <c r="Z180" s="52"/>
      <c r="AA180" s="67"/>
      <c r="AB180" s="52"/>
      <c r="AC180" s="52"/>
      <c r="AD180" s="67"/>
      <c r="AE180" s="67"/>
      <c r="AF180" s="69"/>
      <c r="AG180" s="36"/>
    </row>
    <row r="181" spans="1:33">
      <c r="A181" s="82" t="str">
        <f>IF(COUNTA(M177:M180)=0,"",IF(COUNTA(F177:F180)=0,IF(COUNTA(D177:D180)=0,"Totals - Final","Totals - Estimated"),"Totals - Corrected"))</f>
        <v/>
      </c>
      <c r="B181" s="85" t="str">
        <f>IF(ISNA(INDEX(B177:B180,MAX(MATCH(REPT("z",255),B177:B180)))),"",INDEX(B177:B180,MAX(MATCH(REPT("z",255),B177:B180))))</f>
        <v/>
      </c>
      <c r="C181" s="85" t="str">
        <f>IF(ISNA(INDEX(C177:C180,MAX(MATCH(REPT("z",255),C177:C180)))),"",INDEX(C177:C180,MAX(MATCH(REPT("z",255),C177:C180))))</f>
        <v/>
      </c>
      <c r="D181" s="85" t="str">
        <f>IF(ISNA(INDEX(A177:A180,MAX(MATCH(REPT("z",255),A177:A180)))),"",INDEX(A177:A180,MAX(MATCH(REPT("z",255),A177:A180))))</f>
        <v/>
      </c>
      <c r="E181" s="83"/>
      <c r="F181" s="83"/>
      <c r="G181" s="84"/>
      <c r="H181" s="84"/>
      <c r="I181" s="84"/>
      <c r="J181" s="74">
        <f>SUM(IF(NOT(ISBLANK($B176:$B180)),J176:J180,""))</f>
        <v>0</v>
      </c>
      <c r="K181" s="74">
        <f>SUM(IF(NOT(ISBLANK($B176:$B180)),K176:K180,""))</f>
        <v>0</v>
      </c>
      <c r="L181" s="74">
        <f>SUM(IF(NOT(ISBLANK($B176:$B180)),L176:L180,""))</f>
        <v>0</v>
      </c>
      <c r="M181" s="74">
        <f>SUM(IF(NOT(ISBLANK($B176:$B180)),M176:M180,""))</f>
        <v>0</v>
      </c>
      <c r="N181" s="74">
        <f>SUM(IF(NOT(ISBLANK($B176:$B180)),N176:N180,""))</f>
        <v>0</v>
      </c>
      <c r="O181" s="74">
        <f>SUM(IF(NOT(ISBLANK($B176:$B180)),O176:O180,""))</f>
        <v>0</v>
      </c>
      <c r="P181" s="75"/>
      <c r="Q181" s="74">
        <f>SUM(IF(NOT(ISBLANK($B176:$B180)),Q176:Q180,""))</f>
        <v>0</v>
      </c>
      <c r="R181" s="74">
        <f>SUM(IF(NOT(ISBLANK($B176:$B180)),R176:R180,""))</f>
        <v>0</v>
      </c>
      <c r="S181" s="75"/>
      <c r="T181" s="75"/>
      <c r="U181" s="74">
        <f>SUM(IF(NOT(ISBLANK($B176:$B180)),U176:U180,""))</f>
        <v>0</v>
      </c>
      <c r="V181" s="74">
        <f>SUM(IF(NOT(ISBLANK($B176:$B180)),V176:V180,""))</f>
        <v>0</v>
      </c>
      <c r="W181" s="74">
        <f>SUM(IF(NOT(ISBLANK($B176:$B180)),W176:W180,""))</f>
        <v>0</v>
      </c>
      <c r="X181" s="75"/>
      <c r="Y181" s="74">
        <f>SUM(IF(NOT(ISBLANK($B176:$B180)),Y176:Y180,""))</f>
        <v>0</v>
      </c>
      <c r="Z181" s="74">
        <f>SUM(IF(NOT(ISBLANK($B176:$B180)),Z176:Z180,""))</f>
        <v>0</v>
      </c>
      <c r="AA181" s="75"/>
      <c r="AB181" s="74">
        <f>SUM(IF(NOT(ISBLANK($B176:$B180)),AB176:AB180,""))</f>
        <v>0</v>
      </c>
      <c r="AC181" s="74">
        <f>SUM(IF(NOT(ISBLANK($B176:$B180)),AC176:AC180,""))</f>
        <v>0</v>
      </c>
      <c r="AD181" s="75"/>
      <c r="AE181" s="75"/>
      <c r="AF181" s="76"/>
      <c r="AG181" s="77">
        <v>1</v>
      </c>
    </row>
    <row r="182" spans="1:33" hidden="true">
      <c r="A182" s="48"/>
      <c r="B182" s="49"/>
      <c r="C182" s="49"/>
      <c r="D182" s="78"/>
      <c r="E182" s="78"/>
      <c r="F182" s="78"/>
      <c r="G182" s="79"/>
      <c r="H182" s="79"/>
      <c r="I182" s="79"/>
      <c r="J182" s="51"/>
      <c r="K182" s="52"/>
      <c r="L182" s="52"/>
      <c r="M182" s="52"/>
      <c r="N182" s="51"/>
      <c r="O182" s="53"/>
      <c r="P182" s="80"/>
      <c r="Q182" s="55"/>
      <c r="R182" s="51"/>
      <c r="S182" s="80"/>
      <c r="T182" s="80"/>
      <c r="U182" s="51"/>
      <c r="V182" s="51"/>
      <c r="W182" s="51"/>
      <c r="X182" s="80"/>
      <c r="Y182" s="51"/>
      <c r="Z182" s="51"/>
      <c r="AA182" s="80"/>
      <c r="AB182" s="51"/>
      <c r="AC182" s="51"/>
      <c r="AD182" s="80"/>
      <c r="AE182" s="80"/>
      <c r="AF182" s="81"/>
      <c r="AG182" s="36"/>
    </row>
    <row r="183" spans="1:33">
      <c r="A183" s="58"/>
      <c r="B183" s="59"/>
      <c r="C183" s="59"/>
      <c r="D183" s="60"/>
      <c r="E183" s="60"/>
      <c r="F183" s="60"/>
      <c r="G183" s="61"/>
      <c r="H183" s="61"/>
      <c r="I183" s="61"/>
      <c r="J183" s="62"/>
      <c r="K183" s="52"/>
      <c r="L183" s="52"/>
      <c r="M183" s="52"/>
      <c r="N183" s="62"/>
      <c r="O183" s="63"/>
      <c r="P183" s="54"/>
      <c r="Q183" s="64"/>
      <c r="R183" s="62"/>
      <c r="S183" s="54"/>
      <c r="T183" s="54"/>
      <c r="U183" s="62"/>
      <c r="V183" s="62"/>
      <c r="W183" s="62"/>
      <c r="X183" s="54"/>
      <c r="Y183" s="62"/>
      <c r="Z183" s="62"/>
      <c r="AA183" s="54"/>
      <c r="AB183" s="62"/>
      <c r="AC183" s="62"/>
      <c r="AD183" s="54"/>
      <c r="AE183" s="54"/>
      <c r="AF183" s="65"/>
      <c r="AG183" s="36"/>
    </row>
    <row r="184" spans="1:33">
      <c r="A184" s="58"/>
      <c r="B184" s="59"/>
      <c r="C184" s="59"/>
      <c r="D184" s="60"/>
      <c r="E184" s="60"/>
      <c r="F184" s="60"/>
      <c r="G184" s="61"/>
      <c r="H184" s="61"/>
      <c r="I184" s="61"/>
      <c r="J184" s="62"/>
      <c r="K184" s="52"/>
      <c r="L184" s="52"/>
      <c r="M184" s="52"/>
      <c r="N184" s="62"/>
      <c r="O184" s="63"/>
      <c r="P184" s="54"/>
      <c r="Q184" s="64"/>
      <c r="R184" s="62"/>
      <c r="S184" s="54"/>
      <c r="T184" s="54"/>
      <c r="U184" s="62"/>
      <c r="V184" s="62"/>
      <c r="W184" s="62"/>
      <c r="X184" s="54"/>
      <c r="Y184" s="62"/>
      <c r="Z184" s="62"/>
      <c r="AA184" s="54"/>
      <c r="AB184" s="62"/>
      <c r="AC184" s="62"/>
      <c r="AD184" s="54"/>
      <c r="AE184" s="54"/>
      <c r="AF184" s="65"/>
      <c r="AG184" s="36"/>
    </row>
    <row r="185" spans="1:33">
      <c r="A185" s="70"/>
      <c r="B185" s="71"/>
      <c r="C185" s="71"/>
      <c r="D185" s="72"/>
      <c r="E185" s="72"/>
      <c r="F185" s="72"/>
      <c r="G185" s="73"/>
      <c r="H185" s="73"/>
      <c r="I185" s="73"/>
      <c r="J185" s="52"/>
      <c r="K185" s="52"/>
      <c r="L185" s="52"/>
      <c r="M185" s="52"/>
      <c r="N185" s="52"/>
      <c r="O185" s="66"/>
      <c r="P185" s="67"/>
      <c r="Q185" s="68"/>
      <c r="R185" s="52"/>
      <c r="S185" s="67"/>
      <c r="T185" s="67"/>
      <c r="U185" s="52"/>
      <c r="V185" s="52"/>
      <c r="W185" s="52"/>
      <c r="X185" s="67"/>
      <c r="Y185" s="52"/>
      <c r="Z185" s="52"/>
      <c r="AA185" s="67"/>
      <c r="AB185" s="52"/>
      <c r="AC185" s="52"/>
      <c r="AD185" s="67"/>
      <c r="AE185" s="67"/>
      <c r="AF185" s="69"/>
      <c r="AG185" s="36"/>
    </row>
    <row r="186" spans="1:33">
      <c r="A186" s="70"/>
      <c r="B186" s="71"/>
      <c r="C186" s="71"/>
      <c r="D186" s="72"/>
      <c r="E186" s="72"/>
      <c r="F186" s="72"/>
      <c r="G186" s="73"/>
      <c r="H186" s="73"/>
      <c r="I186" s="73"/>
      <c r="J186" s="52"/>
      <c r="K186" s="52"/>
      <c r="L186" s="52"/>
      <c r="M186" s="52"/>
      <c r="N186" s="52"/>
      <c r="O186" s="66"/>
      <c r="P186" s="67"/>
      <c r="Q186" s="68"/>
      <c r="R186" s="52"/>
      <c r="S186" s="67"/>
      <c r="T186" s="67"/>
      <c r="U186" s="52"/>
      <c r="V186" s="52"/>
      <c r="W186" s="52"/>
      <c r="X186" s="67"/>
      <c r="Y186" s="52"/>
      <c r="Z186" s="52"/>
      <c r="AA186" s="67"/>
      <c r="AB186" s="52"/>
      <c r="AC186" s="52"/>
      <c r="AD186" s="67"/>
      <c r="AE186" s="67"/>
      <c r="AF186" s="69"/>
      <c r="AG186" s="36"/>
    </row>
    <row r="187" spans="1:33">
      <c r="A187" s="82" t="str">
        <f>IF(COUNTA(M183:M186)=0,"",IF(COUNTA(F183:F186)=0,IF(COUNTA(D183:D186)=0,"Totals - Final","Totals - Estimated"),"Totals - Corrected"))</f>
        <v/>
      </c>
      <c r="B187" s="85" t="str">
        <f>IF(ISNA(INDEX(B183:B186,MAX(MATCH(REPT("z",255),B183:B186)))),"",INDEX(B183:B186,MAX(MATCH(REPT("z",255),B183:B186))))</f>
        <v/>
      </c>
      <c r="C187" s="85" t="str">
        <f>IF(ISNA(INDEX(C183:C186,MAX(MATCH(REPT("z",255),C183:C186)))),"",INDEX(C183:C186,MAX(MATCH(REPT("z",255),C183:C186))))</f>
        <v/>
      </c>
      <c r="D187" s="85" t="str">
        <f>IF(ISNA(INDEX(A183:A186,MAX(MATCH(REPT("z",255),A183:A186)))),"",INDEX(A183:A186,MAX(MATCH(REPT("z",255),A183:A186))))</f>
        <v/>
      </c>
      <c r="E187" s="83"/>
      <c r="F187" s="83"/>
      <c r="G187" s="84"/>
      <c r="H187" s="84"/>
      <c r="I187" s="84"/>
      <c r="J187" s="74">
        <f>SUM(IF(NOT(ISBLANK($B182:$B186)),J182:J186,""))</f>
        <v>0</v>
      </c>
      <c r="K187" s="74">
        <f>SUM(IF(NOT(ISBLANK($B182:$B186)),K182:K186,""))</f>
        <v>0</v>
      </c>
      <c r="L187" s="74">
        <f>SUM(IF(NOT(ISBLANK($B182:$B186)),L182:L186,""))</f>
        <v>0</v>
      </c>
      <c r="M187" s="74">
        <f>SUM(IF(NOT(ISBLANK($B182:$B186)),M182:M186,""))</f>
        <v>0</v>
      </c>
      <c r="N187" s="74">
        <f>SUM(IF(NOT(ISBLANK($B182:$B186)),N182:N186,""))</f>
        <v>0</v>
      </c>
      <c r="O187" s="74">
        <f>SUM(IF(NOT(ISBLANK($B182:$B186)),O182:O186,""))</f>
        <v>0</v>
      </c>
      <c r="P187" s="75"/>
      <c r="Q187" s="74">
        <f>SUM(IF(NOT(ISBLANK($B182:$B186)),Q182:Q186,""))</f>
        <v>0</v>
      </c>
      <c r="R187" s="74">
        <f>SUM(IF(NOT(ISBLANK($B182:$B186)),R182:R186,""))</f>
        <v>0</v>
      </c>
      <c r="S187" s="75"/>
      <c r="T187" s="75"/>
      <c r="U187" s="74">
        <f>SUM(IF(NOT(ISBLANK($B182:$B186)),U182:U186,""))</f>
        <v>0</v>
      </c>
      <c r="V187" s="74">
        <f>SUM(IF(NOT(ISBLANK($B182:$B186)),V182:V186,""))</f>
        <v>0</v>
      </c>
      <c r="W187" s="74">
        <f>SUM(IF(NOT(ISBLANK($B182:$B186)),W182:W186,""))</f>
        <v>0</v>
      </c>
      <c r="X187" s="75"/>
      <c r="Y187" s="74">
        <f>SUM(IF(NOT(ISBLANK($B182:$B186)),Y182:Y186,""))</f>
        <v>0</v>
      </c>
      <c r="Z187" s="74">
        <f>SUM(IF(NOT(ISBLANK($B182:$B186)),Z182:Z186,""))</f>
        <v>0</v>
      </c>
      <c r="AA187" s="75"/>
      <c r="AB187" s="74">
        <f>SUM(IF(NOT(ISBLANK($B182:$B186)),AB182:AB186,""))</f>
        <v>0</v>
      </c>
      <c r="AC187" s="74">
        <f>SUM(IF(NOT(ISBLANK($B182:$B186)),AC182:AC186,""))</f>
        <v>0</v>
      </c>
      <c r="AD187" s="75"/>
      <c r="AE187" s="75"/>
      <c r="AF187" s="76"/>
      <c r="AG187" s="77">
        <v>1</v>
      </c>
    </row>
    <row r="188" spans="1:33" hidden="true">
      <c r="A188" s="48"/>
      <c r="B188" s="49"/>
      <c r="C188" s="49"/>
      <c r="D188" s="78"/>
      <c r="E188" s="78"/>
      <c r="F188" s="78"/>
      <c r="G188" s="79"/>
      <c r="H188" s="79"/>
      <c r="I188" s="79"/>
      <c r="J188" s="51"/>
      <c r="K188" s="52"/>
      <c r="L188" s="52"/>
      <c r="M188" s="52"/>
      <c r="N188" s="51"/>
      <c r="O188" s="53"/>
      <c r="P188" s="80"/>
      <c r="Q188" s="55"/>
      <c r="R188" s="51"/>
      <c r="S188" s="80"/>
      <c r="T188" s="80"/>
      <c r="U188" s="51"/>
      <c r="V188" s="51"/>
      <c r="W188" s="51"/>
      <c r="X188" s="80"/>
      <c r="Y188" s="51"/>
      <c r="Z188" s="51"/>
      <c r="AA188" s="80"/>
      <c r="AB188" s="51"/>
      <c r="AC188" s="51"/>
      <c r="AD188" s="80"/>
      <c r="AE188" s="80"/>
      <c r="AF188" s="81"/>
      <c r="AG188" s="36"/>
    </row>
    <row r="189" spans="1:33">
      <c r="A189" s="58"/>
      <c r="B189" s="59"/>
      <c r="C189" s="59"/>
      <c r="D189" s="60"/>
      <c r="E189" s="60"/>
      <c r="F189" s="60"/>
      <c r="G189" s="61"/>
      <c r="H189" s="61"/>
      <c r="I189" s="61"/>
      <c r="J189" s="62"/>
      <c r="K189" s="52"/>
      <c r="L189" s="52"/>
      <c r="M189" s="52"/>
      <c r="N189" s="62"/>
      <c r="O189" s="63"/>
      <c r="P189" s="54"/>
      <c r="Q189" s="64"/>
      <c r="R189" s="62"/>
      <c r="S189" s="54"/>
      <c r="T189" s="54"/>
      <c r="U189" s="62"/>
      <c r="V189" s="62"/>
      <c r="W189" s="62"/>
      <c r="X189" s="54"/>
      <c r="Y189" s="62"/>
      <c r="Z189" s="62"/>
      <c r="AA189" s="54"/>
      <c r="AB189" s="62"/>
      <c r="AC189" s="62"/>
      <c r="AD189" s="54"/>
      <c r="AE189" s="54"/>
      <c r="AF189" s="65"/>
      <c r="AG189" s="36"/>
    </row>
    <row r="190" spans="1:33">
      <c r="A190" s="58"/>
      <c r="B190" s="59"/>
      <c r="C190" s="59"/>
      <c r="D190" s="60"/>
      <c r="E190" s="60"/>
      <c r="F190" s="60"/>
      <c r="G190" s="61"/>
      <c r="H190" s="61"/>
      <c r="I190" s="61"/>
      <c r="J190" s="62"/>
      <c r="K190" s="52"/>
      <c r="L190" s="52"/>
      <c r="M190" s="52"/>
      <c r="N190" s="62"/>
      <c r="O190" s="63"/>
      <c r="P190" s="54"/>
      <c r="Q190" s="64"/>
      <c r="R190" s="62"/>
      <c r="S190" s="54"/>
      <c r="T190" s="54"/>
      <c r="U190" s="62"/>
      <c r="V190" s="62"/>
      <c r="W190" s="62"/>
      <c r="X190" s="54"/>
      <c r="Y190" s="62"/>
      <c r="Z190" s="62"/>
      <c r="AA190" s="54"/>
      <c r="AB190" s="62"/>
      <c r="AC190" s="62"/>
      <c r="AD190" s="54"/>
      <c r="AE190" s="54"/>
      <c r="AF190" s="65"/>
      <c r="AG190" s="36"/>
    </row>
    <row r="191" spans="1:33">
      <c r="A191" s="70"/>
      <c r="B191" s="71"/>
      <c r="C191" s="71"/>
      <c r="D191" s="72"/>
      <c r="E191" s="72"/>
      <c r="F191" s="72"/>
      <c r="G191" s="73"/>
      <c r="H191" s="73"/>
      <c r="I191" s="73"/>
      <c r="J191" s="52"/>
      <c r="K191" s="52"/>
      <c r="L191" s="52"/>
      <c r="M191" s="52"/>
      <c r="N191" s="52"/>
      <c r="O191" s="66"/>
      <c r="P191" s="67"/>
      <c r="Q191" s="68"/>
      <c r="R191" s="52"/>
      <c r="S191" s="67"/>
      <c r="T191" s="67"/>
      <c r="U191" s="52"/>
      <c r="V191" s="52"/>
      <c r="W191" s="52"/>
      <c r="X191" s="67"/>
      <c r="Y191" s="52"/>
      <c r="Z191" s="52"/>
      <c r="AA191" s="67"/>
      <c r="AB191" s="52"/>
      <c r="AC191" s="52"/>
      <c r="AD191" s="67"/>
      <c r="AE191" s="67"/>
      <c r="AF191" s="69"/>
      <c r="AG191" s="36"/>
    </row>
    <row r="192" spans="1:33">
      <c r="A192" s="70"/>
      <c r="B192" s="71"/>
      <c r="C192" s="71"/>
      <c r="D192" s="72"/>
      <c r="E192" s="72"/>
      <c r="F192" s="72"/>
      <c r="G192" s="73"/>
      <c r="H192" s="73"/>
      <c r="I192" s="73"/>
      <c r="J192" s="52"/>
      <c r="K192" s="52"/>
      <c r="L192" s="52"/>
      <c r="M192" s="52"/>
      <c r="N192" s="52"/>
      <c r="O192" s="66"/>
      <c r="P192" s="67"/>
      <c r="Q192" s="68"/>
      <c r="R192" s="52"/>
      <c r="S192" s="67"/>
      <c r="T192" s="67"/>
      <c r="U192" s="52"/>
      <c r="V192" s="52"/>
      <c r="W192" s="52"/>
      <c r="X192" s="67"/>
      <c r="Y192" s="52"/>
      <c r="Z192" s="52"/>
      <c r="AA192" s="67"/>
      <c r="AB192" s="52"/>
      <c r="AC192" s="52"/>
      <c r="AD192" s="67"/>
      <c r="AE192" s="67"/>
      <c r="AF192" s="69"/>
      <c r="AG192" s="36"/>
    </row>
    <row r="193" spans="1:33">
      <c r="A193" s="82" t="str">
        <f>IF(COUNTA(M189:M192)=0,"",IF(COUNTA(F189:F192)=0,IF(COUNTA(D189:D192)=0,"Totals - Final","Totals - Estimated"),"Totals - Corrected"))</f>
        <v/>
      </c>
      <c r="B193" s="85" t="str">
        <f>IF(ISNA(INDEX(B189:B192,MAX(MATCH(REPT("z",255),B189:B192)))),"",INDEX(B189:B192,MAX(MATCH(REPT("z",255),B189:B192))))</f>
        <v/>
      </c>
      <c r="C193" s="85" t="str">
        <f>IF(ISNA(INDEX(C189:C192,MAX(MATCH(REPT("z",255),C189:C192)))),"",INDEX(C189:C192,MAX(MATCH(REPT("z",255),C189:C192))))</f>
        <v/>
      </c>
      <c r="D193" s="85" t="str">
        <f>IF(ISNA(INDEX(A189:A192,MAX(MATCH(REPT("z",255),A189:A192)))),"",INDEX(A189:A192,MAX(MATCH(REPT("z",255),A189:A192))))</f>
        <v/>
      </c>
      <c r="E193" s="83"/>
      <c r="F193" s="83"/>
      <c r="G193" s="84"/>
      <c r="H193" s="84"/>
      <c r="I193" s="84"/>
      <c r="J193" s="74">
        <f>SUM(IF(NOT(ISBLANK($B188:$B192)),J188:J192,""))</f>
        <v>0</v>
      </c>
      <c r="K193" s="74">
        <f>SUM(IF(NOT(ISBLANK($B188:$B192)),K188:K192,""))</f>
        <v>0</v>
      </c>
      <c r="L193" s="74">
        <f>SUM(IF(NOT(ISBLANK($B188:$B192)),L188:L192,""))</f>
        <v>0</v>
      </c>
      <c r="M193" s="74">
        <f>SUM(IF(NOT(ISBLANK($B188:$B192)),M188:M192,""))</f>
        <v>0</v>
      </c>
      <c r="N193" s="74">
        <f>SUM(IF(NOT(ISBLANK($B188:$B192)),N188:N192,""))</f>
        <v>0</v>
      </c>
      <c r="O193" s="74">
        <f>SUM(IF(NOT(ISBLANK($B188:$B192)),O188:O192,""))</f>
        <v>0</v>
      </c>
      <c r="P193" s="75"/>
      <c r="Q193" s="74">
        <f>SUM(IF(NOT(ISBLANK($B188:$B192)),Q188:Q192,""))</f>
        <v>0</v>
      </c>
      <c r="R193" s="74">
        <f>SUM(IF(NOT(ISBLANK($B188:$B192)),R188:R192,""))</f>
        <v>0</v>
      </c>
      <c r="S193" s="75"/>
      <c r="T193" s="75"/>
      <c r="U193" s="74">
        <f>SUM(IF(NOT(ISBLANK($B188:$B192)),U188:U192,""))</f>
        <v>0</v>
      </c>
      <c r="V193" s="74">
        <f>SUM(IF(NOT(ISBLANK($B188:$B192)),V188:V192,""))</f>
        <v>0</v>
      </c>
      <c r="W193" s="74">
        <f>SUM(IF(NOT(ISBLANK($B188:$B192)),W188:W192,""))</f>
        <v>0</v>
      </c>
      <c r="X193" s="75"/>
      <c r="Y193" s="74">
        <f>SUM(IF(NOT(ISBLANK($B188:$B192)),Y188:Y192,""))</f>
        <v>0</v>
      </c>
      <c r="Z193" s="74">
        <f>SUM(IF(NOT(ISBLANK($B188:$B192)),Z188:Z192,""))</f>
        <v>0</v>
      </c>
      <c r="AA193" s="75"/>
      <c r="AB193" s="74">
        <f>SUM(IF(NOT(ISBLANK($B188:$B192)),AB188:AB192,""))</f>
        <v>0</v>
      </c>
      <c r="AC193" s="74">
        <f>SUM(IF(NOT(ISBLANK($B188:$B192)),AC188:AC192,""))</f>
        <v>0</v>
      </c>
      <c r="AD193" s="75"/>
      <c r="AE193" s="75"/>
      <c r="AF193" s="76"/>
      <c r="AG193" s="77">
        <v>1</v>
      </c>
    </row>
    <row r="194" spans="1:33" hidden="true">
      <c r="A194" s="48"/>
      <c r="B194" s="49"/>
      <c r="C194" s="49"/>
      <c r="D194" s="78"/>
      <c r="E194" s="78"/>
      <c r="F194" s="78"/>
      <c r="G194" s="79"/>
      <c r="H194" s="79"/>
      <c r="I194" s="79"/>
      <c r="J194" s="51"/>
      <c r="K194" s="52"/>
      <c r="L194" s="52"/>
      <c r="M194" s="52"/>
      <c r="N194" s="51"/>
      <c r="O194" s="53"/>
      <c r="P194" s="80"/>
      <c r="Q194" s="55"/>
      <c r="R194" s="51"/>
      <c r="S194" s="80"/>
      <c r="T194" s="80"/>
      <c r="U194" s="51"/>
      <c r="V194" s="51"/>
      <c r="W194" s="51"/>
      <c r="X194" s="80"/>
      <c r="Y194" s="51"/>
      <c r="Z194" s="51"/>
      <c r="AA194" s="80"/>
      <c r="AB194" s="51"/>
      <c r="AC194" s="51"/>
      <c r="AD194" s="80"/>
      <c r="AE194" s="80"/>
      <c r="AF194" s="81"/>
      <c r="AG194" s="36"/>
    </row>
    <row r="195" spans="1:33">
      <c r="A195" s="58"/>
      <c r="B195" s="59"/>
      <c r="C195" s="59"/>
      <c r="D195" s="60"/>
      <c r="E195" s="60"/>
      <c r="F195" s="60"/>
      <c r="G195" s="61"/>
      <c r="H195" s="61"/>
      <c r="I195" s="61"/>
      <c r="J195" s="62"/>
      <c r="K195" s="52"/>
      <c r="L195" s="52"/>
      <c r="M195" s="52"/>
      <c r="N195" s="62"/>
      <c r="O195" s="63"/>
      <c r="P195" s="54"/>
      <c r="Q195" s="64"/>
      <c r="R195" s="62"/>
      <c r="S195" s="54"/>
      <c r="T195" s="54"/>
      <c r="U195" s="62"/>
      <c r="V195" s="62"/>
      <c r="W195" s="62"/>
      <c r="X195" s="54"/>
      <c r="Y195" s="62"/>
      <c r="Z195" s="62"/>
      <c r="AA195" s="54"/>
      <c r="AB195" s="62"/>
      <c r="AC195" s="62"/>
      <c r="AD195" s="54"/>
      <c r="AE195" s="54"/>
      <c r="AF195" s="65"/>
      <c r="AG195" s="36"/>
    </row>
    <row r="196" spans="1:33">
      <c r="A196" s="58"/>
      <c r="B196" s="59"/>
      <c r="C196" s="59"/>
      <c r="D196" s="60"/>
      <c r="E196" s="60"/>
      <c r="F196" s="60"/>
      <c r="G196" s="61"/>
      <c r="H196" s="61"/>
      <c r="I196" s="61"/>
      <c r="J196" s="62"/>
      <c r="K196" s="52"/>
      <c r="L196" s="52"/>
      <c r="M196" s="52"/>
      <c r="N196" s="62"/>
      <c r="O196" s="63"/>
      <c r="P196" s="54"/>
      <c r="Q196" s="64"/>
      <c r="R196" s="62"/>
      <c r="S196" s="54"/>
      <c r="T196" s="54"/>
      <c r="U196" s="62"/>
      <c r="V196" s="62"/>
      <c r="W196" s="62"/>
      <c r="X196" s="54"/>
      <c r="Y196" s="62"/>
      <c r="Z196" s="62"/>
      <c r="AA196" s="54"/>
      <c r="AB196" s="62"/>
      <c r="AC196" s="62"/>
      <c r="AD196" s="54"/>
      <c r="AE196" s="54"/>
      <c r="AF196" s="65"/>
      <c r="AG196" s="36"/>
    </row>
    <row r="197" spans="1:33">
      <c r="A197" s="70"/>
      <c r="B197" s="71"/>
      <c r="C197" s="71"/>
      <c r="D197" s="72"/>
      <c r="E197" s="72"/>
      <c r="F197" s="72"/>
      <c r="G197" s="73"/>
      <c r="H197" s="73"/>
      <c r="I197" s="73"/>
      <c r="J197" s="52"/>
      <c r="K197" s="52"/>
      <c r="L197" s="52"/>
      <c r="M197" s="52"/>
      <c r="N197" s="52"/>
      <c r="O197" s="66"/>
      <c r="P197" s="67"/>
      <c r="Q197" s="68"/>
      <c r="R197" s="52"/>
      <c r="S197" s="67"/>
      <c r="T197" s="67"/>
      <c r="U197" s="52"/>
      <c r="V197" s="52"/>
      <c r="W197" s="52"/>
      <c r="X197" s="67"/>
      <c r="Y197" s="52"/>
      <c r="Z197" s="52"/>
      <c r="AA197" s="67"/>
      <c r="AB197" s="52"/>
      <c r="AC197" s="52"/>
      <c r="AD197" s="67"/>
      <c r="AE197" s="67"/>
      <c r="AF197" s="69"/>
      <c r="AG197" s="36"/>
    </row>
    <row r="198" spans="1:33">
      <c r="A198" s="70"/>
      <c r="B198" s="71"/>
      <c r="C198" s="71"/>
      <c r="D198" s="72"/>
      <c r="E198" s="72"/>
      <c r="F198" s="72"/>
      <c r="G198" s="73"/>
      <c r="H198" s="73"/>
      <c r="I198" s="73"/>
      <c r="J198" s="52"/>
      <c r="K198" s="52"/>
      <c r="L198" s="52"/>
      <c r="M198" s="52"/>
      <c r="N198" s="52"/>
      <c r="O198" s="66"/>
      <c r="P198" s="67"/>
      <c r="Q198" s="68"/>
      <c r="R198" s="52"/>
      <c r="S198" s="67"/>
      <c r="T198" s="67"/>
      <c r="U198" s="52"/>
      <c r="V198" s="52"/>
      <c r="W198" s="52"/>
      <c r="X198" s="67"/>
      <c r="Y198" s="52"/>
      <c r="Z198" s="52"/>
      <c r="AA198" s="67"/>
      <c r="AB198" s="52"/>
      <c r="AC198" s="52"/>
      <c r="AD198" s="67"/>
      <c r="AE198" s="67"/>
      <c r="AF198" s="69"/>
      <c r="AG198" s="36"/>
    </row>
    <row r="199" spans="1:33">
      <c r="A199" s="82" t="str">
        <f>IF(COUNTA(M195:M198)=0,"",IF(COUNTA(F195:F198)=0,IF(COUNTA(D195:D198)=0,"Totals - Final","Totals - Estimated"),"Totals - Corrected"))</f>
        <v/>
      </c>
      <c r="B199" s="85" t="str">
        <f>IF(ISNA(INDEX(B195:B198,MAX(MATCH(REPT("z",255),B195:B198)))),"",INDEX(B195:B198,MAX(MATCH(REPT("z",255),B195:B198))))</f>
        <v/>
      </c>
      <c r="C199" s="85" t="str">
        <f>IF(ISNA(INDEX(C195:C198,MAX(MATCH(REPT("z",255),C195:C198)))),"",INDEX(C195:C198,MAX(MATCH(REPT("z",255),C195:C198))))</f>
        <v/>
      </c>
      <c r="D199" s="85" t="str">
        <f>IF(ISNA(INDEX(A195:A198,MAX(MATCH(REPT("z",255),A195:A198)))),"",INDEX(A195:A198,MAX(MATCH(REPT("z",255),A195:A198))))</f>
        <v/>
      </c>
      <c r="E199" s="83"/>
      <c r="F199" s="83"/>
      <c r="G199" s="84"/>
      <c r="H199" s="84"/>
      <c r="I199" s="84"/>
      <c r="J199" s="74">
        <f>SUM(IF(NOT(ISBLANK($B194:$B198)),J194:J198,""))</f>
        <v>0</v>
      </c>
      <c r="K199" s="74">
        <f>SUM(IF(NOT(ISBLANK($B194:$B198)),K194:K198,""))</f>
        <v>0</v>
      </c>
      <c r="L199" s="74">
        <f>SUM(IF(NOT(ISBLANK($B194:$B198)),L194:L198,""))</f>
        <v>0</v>
      </c>
      <c r="M199" s="74">
        <f>SUM(IF(NOT(ISBLANK($B194:$B198)),M194:M198,""))</f>
        <v>0</v>
      </c>
      <c r="N199" s="74">
        <f>SUM(IF(NOT(ISBLANK($B194:$B198)),N194:N198,""))</f>
        <v>0</v>
      </c>
      <c r="O199" s="74">
        <f>SUM(IF(NOT(ISBLANK($B194:$B198)),O194:O198,""))</f>
        <v>0</v>
      </c>
      <c r="P199" s="75"/>
      <c r="Q199" s="74">
        <f>SUM(IF(NOT(ISBLANK($B194:$B198)),Q194:Q198,""))</f>
        <v>0</v>
      </c>
      <c r="R199" s="74">
        <f>SUM(IF(NOT(ISBLANK($B194:$B198)),R194:R198,""))</f>
        <v>0</v>
      </c>
      <c r="S199" s="75"/>
      <c r="T199" s="75"/>
      <c r="U199" s="74">
        <f>SUM(IF(NOT(ISBLANK($B194:$B198)),U194:U198,""))</f>
        <v>0</v>
      </c>
      <c r="V199" s="74">
        <f>SUM(IF(NOT(ISBLANK($B194:$B198)),V194:V198,""))</f>
        <v>0</v>
      </c>
      <c r="W199" s="74">
        <f>SUM(IF(NOT(ISBLANK($B194:$B198)),W194:W198,""))</f>
        <v>0</v>
      </c>
      <c r="X199" s="75"/>
      <c r="Y199" s="74">
        <f>SUM(IF(NOT(ISBLANK($B194:$B198)),Y194:Y198,""))</f>
        <v>0</v>
      </c>
      <c r="Z199" s="74">
        <f>SUM(IF(NOT(ISBLANK($B194:$B198)),Z194:Z198,""))</f>
        <v>0</v>
      </c>
      <c r="AA199" s="75"/>
      <c r="AB199" s="74">
        <f>SUM(IF(NOT(ISBLANK($B194:$B198)),AB194:AB198,""))</f>
        <v>0</v>
      </c>
      <c r="AC199" s="74">
        <f>SUM(IF(NOT(ISBLANK($B194:$B198)),AC194:AC198,""))</f>
        <v>0</v>
      </c>
      <c r="AD199" s="75"/>
      <c r="AE199" s="75"/>
      <c r="AF199" s="76"/>
      <c r="AG199" s="77">
        <v>1</v>
      </c>
    </row>
    <row r="200" spans="1:33" hidden="true">
      <c r="A200" s="48"/>
      <c r="B200" s="49"/>
      <c r="C200" s="49"/>
      <c r="D200" s="78"/>
      <c r="E200" s="78"/>
      <c r="F200" s="78"/>
      <c r="G200" s="79"/>
      <c r="H200" s="79"/>
      <c r="I200" s="79"/>
      <c r="J200" s="51"/>
      <c r="K200" s="52"/>
      <c r="L200" s="52"/>
      <c r="M200" s="52"/>
      <c r="N200" s="51"/>
      <c r="O200" s="53"/>
      <c r="P200" s="80"/>
      <c r="Q200" s="55"/>
      <c r="R200" s="51"/>
      <c r="S200" s="80"/>
      <c r="T200" s="80"/>
      <c r="U200" s="51"/>
      <c r="V200" s="51"/>
      <c r="W200" s="51"/>
      <c r="X200" s="80"/>
      <c r="Y200" s="51"/>
      <c r="Z200" s="51"/>
      <c r="AA200" s="80"/>
      <c r="AB200" s="51"/>
      <c r="AC200" s="51"/>
      <c r="AD200" s="80"/>
      <c r="AE200" s="80"/>
      <c r="AF200" s="81"/>
      <c r="AG200" s="36"/>
    </row>
    <row r="201" spans="1:33">
      <c r="A201" s="58"/>
      <c r="B201" s="59"/>
      <c r="C201" s="59"/>
      <c r="D201" s="60"/>
      <c r="E201" s="60"/>
      <c r="F201" s="60"/>
      <c r="G201" s="61"/>
      <c r="H201" s="61"/>
      <c r="I201" s="61"/>
      <c r="J201" s="62"/>
      <c r="K201" s="52"/>
      <c r="L201" s="52"/>
      <c r="M201" s="52"/>
      <c r="N201" s="62"/>
      <c r="O201" s="63"/>
      <c r="P201" s="54"/>
      <c r="Q201" s="64"/>
      <c r="R201" s="62"/>
      <c r="S201" s="54"/>
      <c r="T201" s="54"/>
      <c r="U201" s="62"/>
      <c r="V201" s="62"/>
      <c r="W201" s="62"/>
      <c r="X201" s="54"/>
      <c r="Y201" s="62"/>
      <c r="Z201" s="62"/>
      <c r="AA201" s="54"/>
      <c r="AB201" s="62"/>
      <c r="AC201" s="62"/>
      <c r="AD201" s="54"/>
      <c r="AE201" s="54"/>
      <c r="AF201" s="65"/>
      <c r="AG201" s="36"/>
    </row>
    <row r="202" spans="1:33">
      <c r="A202" s="58"/>
      <c r="B202" s="59"/>
      <c r="C202" s="59"/>
      <c r="D202" s="60"/>
      <c r="E202" s="60"/>
      <c r="F202" s="60"/>
      <c r="G202" s="61"/>
      <c r="H202" s="61"/>
      <c r="I202" s="61"/>
      <c r="J202" s="62"/>
      <c r="K202" s="52"/>
      <c r="L202" s="52"/>
      <c r="M202" s="52"/>
      <c r="N202" s="62"/>
      <c r="O202" s="63"/>
      <c r="P202" s="54"/>
      <c r="Q202" s="64"/>
      <c r="R202" s="62"/>
      <c r="S202" s="54"/>
      <c r="T202" s="54"/>
      <c r="U202" s="62"/>
      <c r="V202" s="62"/>
      <c r="W202" s="62"/>
      <c r="X202" s="54"/>
      <c r="Y202" s="62"/>
      <c r="Z202" s="62"/>
      <c r="AA202" s="54"/>
      <c r="AB202" s="62"/>
      <c r="AC202" s="62"/>
      <c r="AD202" s="54"/>
      <c r="AE202" s="54"/>
      <c r="AF202" s="65"/>
      <c r="AG202" s="36"/>
    </row>
    <row r="203" spans="1:33">
      <c r="A203" s="70"/>
      <c r="B203" s="71"/>
      <c r="C203" s="71"/>
      <c r="D203" s="72"/>
      <c r="E203" s="72"/>
      <c r="F203" s="72"/>
      <c r="G203" s="73"/>
      <c r="H203" s="73"/>
      <c r="I203" s="73"/>
      <c r="J203" s="52"/>
      <c r="K203" s="52"/>
      <c r="L203" s="52"/>
      <c r="M203" s="52"/>
      <c r="N203" s="52"/>
      <c r="O203" s="66"/>
      <c r="P203" s="67"/>
      <c r="Q203" s="68"/>
      <c r="R203" s="52"/>
      <c r="S203" s="67"/>
      <c r="T203" s="67"/>
      <c r="U203" s="52"/>
      <c r="V203" s="52"/>
      <c r="W203" s="52"/>
      <c r="X203" s="67"/>
      <c r="Y203" s="52"/>
      <c r="Z203" s="52"/>
      <c r="AA203" s="67"/>
      <c r="AB203" s="52"/>
      <c r="AC203" s="52"/>
      <c r="AD203" s="67"/>
      <c r="AE203" s="67"/>
      <c r="AF203" s="69"/>
      <c r="AG203" s="36"/>
    </row>
    <row r="204" spans="1:33">
      <c r="A204" s="70"/>
      <c r="B204" s="71"/>
      <c r="C204" s="71"/>
      <c r="D204" s="72"/>
      <c r="E204" s="72"/>
      <c r="F204" s="72"/>
      <c r="G204" s="73"/>
      <c r="H204" s="73"/>
      <c r="I204" s="73"/>
      <c r="J204" s="52"/>
      <c r="K204" s="52"/>
      <c r="L204" s="52"/>
      <c r="M204" s="52"/>
      <c r="N204" s="52"/>
      <c r="O204" s="66"/>
      <c r="P204" s="67"/>
      <c r="Q204" s="68"/>
      <c r="R204" s="52"/>
      <c r="S204" s="67"/>
      <c r="T204" s="67"/>
      <c r="U204" s="52"/>
      <c r="V204" s="52"/>
      <c r="W204" s="52"/>
      <c r="X204" s="67"/>
      <c r="Y204" s="52"/>
      <c r="Z204" s="52"/>
      <c r="AA204" s="67"/>
      <c r="AB204" s="52"/>
      <c r="AC204" s="52"/>
      <c r="AD204" s="67"/>
      <c r="AE204" s="67"/>
      <c r="AF204" s="69"/>
      <c r="AG204" s="36"/>
    </row>
    <row r="205" spans="1:33">
      <c r="A205" s="82" t="str">
        <f>IF(COUNTA(M201:M204)=0,"",IF(COUNTA(F201:F204)=0,IF(COUNTA(D201:D204)=0,"Totals - Final","Totals - Estimated"),"Totals - Corrected"))</f>
        <v/>
      </c>
      <c r="B205" s="85" t="str">
        <f>IF(ISNA(INDEX(B201:B204,MAX(MATCH(REPT("z",255),B201:B204)))),"",INDEX(B201:B204,MAX(MATCH(REPT("z",255),B201:B204))))</f>
        <v/>
      </c>
      <c r="C205" s="85" t="str">
        <f>IF(ISNA(INDEX(C201:C204,MAX(MATCH(REPT("z",255),C201:C204)))),"",INDEX(C201:C204,MAX(MATCH(REPT("z",255),C201:C204))))</f>
        <v/>
      </c>
      <c r="D205" s="85" t="str">
        <f>IF(ISNA(INDEX(A201:A204,MAX(MATCH(REPT("z",255),A201:A204)))),"",INDEX(A201:A204,MAX(MATCH(REPT("z",255),A201:A204))))</f>
        <v/>
      </c>
      <c r="E205" s="83"/>
      <c r="F205" s="83"/>
      <c r="G205" s="84"/>
      <c r="H205" s="84"/>
      <c r="I205" s="84"/>
      <c r="J205" s="74">
        <f>SUM(IF(NOT(ISBLANK($B200:$B204)),J200:J204,""))</f>
        <v>0</v>
      </c>
      <c r="K205" s="74">
        <f>SUM(IF(NOT(ISBLANK($B200:$B204)),K200:K204,""))</f>
        <v>0</v>
      </c>
      <c r="L205" s="74">
        <f>SUM(IF(NOT(ISBLANK($B200:$B204)),L200:L204,""))</f>
        <v>0</v>
      </c>
      <c r="M205" s="74">
        <f>SUM(IF(NOT(ISBLANK($B200:$B204)),M200:M204,""))</f>
        <v>0</v>
      </c>
      <c r="N205" s="74">
        <f>SUM(IF(NOT(ISBLANK($B200:$B204)),N200:N204,""))</f>
        <v>0</v>
      </c>
      <c r="O205" s="74">
        <f>SUM(IF(NOT(ISBLANK($B200:$B204)),O200:O204,""))</f>
        <v>0</v>
      </c>
      <c r="P205" s="75"/>
      <c r="Q205" s="74">
        <f>SUM(IF(NOT(ISBLANK($B200:$B204)),Q200:Q204,""))</f>
        <v>0</v>
      </c>
      <c r="R205" s="74">
        <f>SUM(IF(NOT(ISBLANK($B200:$B204)),R200:R204,""))</f>
        <v>0</v>
      </c>
      <c r="S205" s="75"/>
      <c r="T205" s="75"/>
      <c r="U205" s="74">
        <f>SUM(IF(NOT(ISBLANK($B200:$B204)),U200:U204,""))</f>
        <v>0</v>
      </c>
      <c r="V205" s="74">
        <f>SUM(IF(NOT(ISBLANK($B200:$B204)),V200:V204,""))</f>
        <v>0</v>
      </c>
      <c r="W205" s="74">
        <f>SUM(IF(NOT(ISBLANK($B200:$B204)),W200:W204,""))</f>
        <v>0</v>
      </c>
      <c r="X205" s="75"/>
      <c r="Y205" s="74">
        <f>SUM(IF(NOT(ISBLANK($B200:$B204)),Y200:Y204,""))</f>
        <v>0</v>
      </c>
      <c r="Z205" s="74">
        <f>SUM(IF(NOT(ISBLANK($B200:$B204)),Z200:Z204,""))</f>
        <v>0</v>
      </c>
      <c r="AA205" s="75"/>
      <c r="AB205" s="74">
        <f>SUM(IF(NOT(ISBLANK($B200:$B204)),AB200:AB204,""))</f>
        <v>0</v>
      </c>
      <c r="AC205" s="74">
        <f>SUM(IF(NOT(ISBLANK($B200:$B204)),AC200:AC204,""))</f>
        <v>0</v>
      </c>
      <c r="AD205" s="75"/>
      <c r="AE205" s="75"/>
      <c r="AF205" s="76"/>
      <c r="AG205"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ea39f78f579f449967a537d59fb8e1d9" sqref="A33:AG40 A19:AG31 A42:AG48 A50:AG62 A64:AG76 A78:AG90 A92:AG96 A98:AG102 A104:AG108 A110:AG114 A116:AG120 A122:AG126 A128:AG132 A134:AG138 A140:AG144 A146:AG150 A152:AG156 A158:AG162 A164:AG168 A170:AG174 A176:AG180 A182:AG186 A188:AG192 A194:AG198 A200:AG204" password="CE88"/>
    <protectedRange name="p68b1f1cc15d8987eafe633c9488bdc05" sqref="B6" password=""/>
    <protectedRange name="p4fecf6956f21dfef707441060fcc04d9" sqref="A42:AG48 A33:AG40 A50:AG62 A64:AG76 A78:AG90 A92:AG96 A98:AG102 A104:AG108 A110:AG114 A116:AG120 A122:AG126 A128:AG132 A134:AG138 A140:AG144 A146:AG150 A152:AG156 A158:AG162 A164:AG168 A170:AG174 A176:AG180 A182:AG186 A188:AG192 A194:AG198 A200:AG204 A19:AG31" password=""/>
  </protectedRanges>
  <mergeCells>
    <mergeCell ref="K2:Q5"/>
    <mergeCell ref="A9:M10"/>
    <mergeCell ref="A13:D13"/>
    <mergeCell ref="K15:M15"/>
  </mergeCells>
  <dataValidations count="648">
    <dataValidation allowBlank="1" showDropDown="0" showInputMessage="0" showErrorMessage="0" promptTitle="Note:" prompt="Additional rows can be inserted if more than 4 dividends were paid on a security." sqref="A200"/>
    <dataValidation allowBlank="1" showDropDown="0" showInputMessage="0" showErrorMessage="0" promptTitle="Note:" prompt="Additional rows can be inserted if more than 4 dividends were paid on a security." sqref="A201"/>
    <dataValidation allowBlank="1" showDropDown="0" showInputMessage="0" showErrorMessage="0" promptTitle="Note:" prompt="Additional rows can be inserted if more than 4 dividends were paid on a security." sqref="A202"/>
    <dataValidation allowBlank="1" showDropDown="0" showInputMessage="0" showErrorMessage="0" promptTitle="Note:" prompt="Additional rows can be inserted if more than 4 dividends were paid on a security." sqref="A203"/>
    <dataValidation allowBlank="1" showDropDown="0" showInputMessage="0" showErrorMessage="0" promptTitle="Note:" prompt="Additional rows can be inserted if more than 4 dividends were paid on a security." sqref="A204"/>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177"/>
    <dataValidation allowBlank="1" showDropDown="0" showInputMessage="0" showErrorMessage="0" promptTitle="Note:" prompt="Additional rows can be inserted if more than 4 dividends were paid on a security." sqref="A178"/>
    <dataValidation allowBlank="1" showDropDown="0" showInputMessage="0" showErrorMessage="0" promptTitle="Note:" prompt="Additional rows can be inserted if more than 4 dividends were paid on a security." sqref="A179"/>
    <dataValidation allowBlank="1" showDropDown="0" showInputMessage="0" showErrorMessage="0" promptTitle="Note:" prompt="Additional rows can be inserted if more than 4 dividends were paid on a security." sqref="A180"/>
    <dataValidation allowBlank="1" showDropDown="0" showInputMessage="0" showErrorMessage="0" promptTitle="Note:" prompt="Additional rows can be inserted if more than 4 dividends were paid on a security." sqref="A182"/>
    <dataValidation allowBlank="1" showDropDown="0" showInputMessage="0" showErrorMessage="0" promptTitle="Note:" prompt="Additional rows can be inserted if more than 4 dividends were paid on a security." sqref="A183"/>
    <dataValidation allowBlank="1" showDropDown="0" showInputMessage="0" showErrorMessage="0" promptTitle="Note:" prompt="Additional rows can be inserted if more than 4 dividends were paid on a security." sqref="A184"/>
    <dataValidation allowBlank="1" showDropDown="0" showInputMessage="0" showErrorMessage="0" promptTitle="Note:" prompt="Additional rows can be inserted if more than 4 dividends were paid on a security." sqref="A185"/>
    <dataValidation allowBlank="1" showDropDown="0" showInputMessage="0" showErrorMessage="0" promptTitle="Note:" prompt="Additional rows can be inserted if more than 4 dividends were paid on a security." sqref="A186"/>
    <dataValidation allowBlank="1" showDropDown="0" showInputMessage="0" showErrorMessage="0" promptTitle="Note:" prompt="Additional rows can be inserted if more than 4 dividends were paid on a security." sqref="A188"/>
    <dataValidation allowBlank="1" showDropDown="0" showInputMessage="0" showErrorMessage="0" promptTitle="Note:" prompt="Additional rows can be inserted if more than 4 dividends were paid on a security." sqref="A189"/>
    <dataValidation allowBlank="1" showDropDown="0" showInputMessage="0" showErrorMessage="0" promptTitle="Note:" prompt="Additional rows can be inserted if more than 4 dividends were paid on a security." sqref="A190"/>
    <dataValidation allowBlank="1" showDropDown="0" showInputMessage="0" showErrorMessage="0" promptTitle="Note:" prompt="Additional rows can be inserted if more than 4 dividends were paid on a security." sqref="A191"/>
    <dataValidation allowBlank="1" showDropDown="0" showInputMessage="0" showErrorMessage="0" promptTitle="Note:" prompt="Additional rows can be inserted if more than 4 dividends were paid on a security." sqref="A192"/>
    <dataValidation allowBlank="1" showDropDown="0" showInputMessage="0" showErrorMessage="0" promptTitle="Note:" prompt="Additional rows can be inserted if more than 4 dividends were paid on a security." sqref="A194"/>
    <dataValidation allowBlank="1" showDropDown="0" showInputMessage="0" showErrorMessage="0" promptTitle="Note:" prompt="Additional rows can be inserted if more than 4 dividends were paid on a security." sqref="A195"/>
    <dataValidation allowBlank="1" showDropDown="0" showInputMessage="0" showErrorMessage="0" promptTitle="Note:" prompt="Additional rows can be inserted if more than 4 dividends were paid on a security." sqref="A196"/>
    <dataValidation allowBlank="1" showDropDown="0" showInputMessage="0" showErrorMessage="0" promptTitle="Note:" prompt="Additional rows can be inserted if more than 4 dividends were paid on a security." sqref="A197"/>
    <dataValidation allowBlank="1" showDropDown="0" showInputMessage="0" showErrorMessage="0" promptTitle="Note:" prompt="Additional rows can be inserted if more than 4 dividends were paid on a security." sqref="A198"/>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Benjamin Coleman</cp:lastModifiedBy>
  <dcterms:created xsi:type="dcterms:W3CDTF">2012-11-27T09:14:45-05:00</dcterms:created>
  <dcterms:modified xsi:type="dcterms:W3CDTF">2014-01-24T12:57:42-05:00</dcterms:modified>
  <dc:title/>
  <dc:description/>
  <dc:subject/>
  <cp:keywords/>
  <cp:category/>
</cp:coreProperties>
</file>