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30" yWindow="600" windowWidth="27495" windowHeight="11955"/>
  </bookViews>
  <sheets>
    <sheet name="Primary Layout" sheetId="1" r:id="rId1"/>
  </sheets>
  <calcPr calcId="145621"/>
  <fileRecoveryPr repairLoad="1"/>
</workbook>
</file>

<file path=xl/calcChain.xml><?xml version="1.0" encoding="utf-8"?>
<calcChain xmlns="http://schemas.openxmlformats.org/spreadsheetml/2006/main">
  <c r="AC168" i="1" l="1"/>
  <c r="AB168" i="1"/>
  <c r="Z168" i="1"/>
  <c r="Y168" i="1"/>
  <c r="W168" i="1"/>
  <c r="V168" i="1"/>
  <c r="U168" i="1"/>
  <c r="R168" i="1"/>
  <c r="Q168" i="1"/>
  <c r="O168" i="1"/>
  <c r="N168" i="1"/>
  <c r="M168" i="1"/>
  <c r="L168" i="1"/>
  <c r="K168" i="1"/>
  <c r="J168" i="1"/>
  <c r="D168" i="1"/>
  <c r="C168" i="1"/>
  <c r="B168" i="1"/>
  <c r="A168" i="1"/>
  <c r="AC162" i="1"/>
  <c r="AB162" i="1"/>
  <c r="Z162" i="1"/>
  <c r="Y162" i="1"/>
  <c r="W162" i="1"/>
  <c r="V162" i="1"/>
  <c r="U162" i="1"/>
  <c r="R162" i="1"/>
  <c r="Q162" i="1"/>
  <c r="O162" i="1"/>
  <c r="N162" i="1"/>
  <c r="M162" i="1"/>
  <c r="L162" i="1"/>
  <c r="K162" i="1"/>
  <c r="J162" i="1"/>
  <c r="D162" i="1"/>
  <c r="C162" i="1"/>
  <c r="B162" i="1"/>
  <c r="A162" i="1"/>
  <c r="AC156" i="1"/>
  <c r="AB156" i="1"/>
  <c r="Z156" i="1"/>
  <c r="Y156" i="1"/>
  <c r="W156" i="1"/>
  <c r="V156" i="1"/>
  <c r="U156" i="1"/>
  <c r="R156" i="1"/>
  <c r="Q156" i="1"/>
  <c r="O156" i="1"/>
  <c r="N156" i="1"/>
  <c r="M156" i="1"/>
  <c r="L156" i="1"/>
  <c r="K156" i="1"/>
  <c r="J156" i="1"/>
  <c r="D156" i="1"/>
  <c r="C156" i="1"/>
  <c r="B156" i="1"/>
  <c r="A156" i="1"/>
  <c r="AC150" i="1"/>
  <c r="AB150" i="1"/>
  <c r="Z150" i="1"/>
  <c r="Y150" i="1"/>
  <c r="W150" i="1"/>
  <c r="V150" i="1"/>
  <c r="U150" i="1"/>
  <c r="R150" i="1"/>
  <c r="Q150" i="1"/>
  <c r="O150" i="1"/>
  <c r="N150" i="1"/>
  <c r="M150" i="1"/>
  <c r="L150" i="1"/>
  <c r="K150" i="1"/>
  <c r="J150" i="1"/>
  <c r="D150" i="1"/>
  <c r="C150" i="1"/>
  <c r="B150" i="1"/>
  <c r="A150" i="1"/>
  <c r="AC144" i="1"/>
  <c r="AB144" i="1"/>
  <c r="Z144" i="1"/>
  <c r="Y144" i="1"/>
  <c r="W144" i="1"/>
  <c r="V144" i="1"/>
  <c r="U144" i="1"/>
  <c r="R144" i="1"/>
  <c r="Q144" i="1"/>
  <c r="O144" i="1"/>
  <c r="N144" i="1"/>
  <c r="M144" i="1"/>
  <c r="L144" i="1"/>
  <c r="K144" i="1"/>
  <c r="J144" i="1"/>
  <c r="D144" i="1"/>
  <c r="C144" i="1"/>
  <c r="B144" i="1"/>
  <c r="A144" i="1"/>
  <c r="AC138" i="1"/>
  <c r="AB138" i="1"/>
  <c r="Z138" i="1"/>
  <c r="Y138" i="1"/>
  <c r="W138" i="1"/>
  <c r="V138" i="1"/>
  <c r="U138" i="1"/>
  <c r="R138" i="1"/>
  <c r="Q138" i="1"/>
  <c r="O138" i="1"/>
  <c r="N138" i="1"/>
  <c r="M138" i="1"/>
  <c r="L138" i="1"/>
  <c r="K138" i="1"/>
  <c r="J138" i="1"/>
  <c r="D138" i="1"/>
  <c r="C138" i="1"/>
  <c r="B138" i="1"/>
  <c r="A138" i="1"/>
  <c r="AC132" i="1"/>
  <c r="AB132" i="1"/>
  <c r="Z132" i="1"/>
  <c r="Y132" i="1"/>
  <c r="W132" i="1"/>
  <c r="V132" i="1"/>
  <c r="U132" i="1"/>
  <c r="R132" i="1"/>
  <c r="Q132" i="1"/>
  <c r="O132" i="1"/>
  <c r="N132" i="1"/>
  <c r="M132" i="1"/>
  <c r="L132" i="1"/>
  <c r="K132" i="1"/>
  <c r="J132" i="1"/>
  <c r="D132" i="1"/>
  <c r="C132" i="1"/>
  <c r="B132" i="1"/>
  <c r="A132" i="1"/>
  <c r="AC126" i="1"/>
  <c r="AB126" i="1"/>
  <c r="Z126" i="1"/>
  <c r="Y126" i="1"/>
  <c r="W126" i="1"/>
  <c r="V126" i="1"/>
  <c r="U126" i="1"/>
  <c r="R126" i="1"/>
  <c r="Q126" i="1"/>
  <c r="O126" i="1"/>
  <c r="N126" i="1"/>
  <c r="M126" i="1"/>
  <c r="L126" i="1"/>
  <c r="K126" i="1"/>
  <c r="J126" i="1"/>
  <c r="D126" i="1"/>
  <c r="C126" i="1"/>
  <c r="B126" i="1"/>
  <c r="A126" i="1"/>
  <c r="AC120" i="1"/>
  <c r="AB120" i="1"/>
  <c r="Z120" i="1"/>
  <c r="Y120" i="1"/>
  <c r="W120" i="1"/>
  <c r="V120" i="1"/>
  <c r="U120" i="1"/>
  <c r="R120" i="1"/>
  <c r="Q120" i="1"/>
  <c r="O120" i="1"/>
  <c r="N120" i="1"/>
  <c r="M120" i="1"/>
  <c r="L120" i="1"/>
  <c r="K120" i="1"/>
  <c r="J120" i="1"/>
  <c r="D120" i="1"/>
  <c r="C120" i="1"/>
  <c r="B120" i="1"/>
  <c r="A120" i="1"/>
  <c r="AC114" i="1"/>
  <c r="AB114" i="1"/>
  <c r="Z114" i="1"/>
  <c r="Y114" i="1"/>
  <c r="W114" i="1"/>
  <c r="V114" i="1"/>
  <c r="U114" i="1"/>
  <c r="R114" i="1"/>
  <c r="Q114" i="1"/>
  <c r="O114" i="1"/>
  <c r="N114" i="1"/>
  <c r="M114" i="1"/>
  <c r="L114" i="1"/>
  <c r="K114" i="1"/>
  <c r="J114" i="1"/>
  <c r="D114" i="1"/>
  <c r="C114" i="1"/>
  <c r="B114" i="1"/>
  <c r="A114" i="1"/>
  <c r="AC108" i="1"/>
  <c r="AB108" i="1"/>
  <c r="Z108" i="1"/>
  <c r="Y108" i="1"/>
  <c r="W108" i="1"/>
  <c r="V108" i="1"/>
  <c r="U108" i="1"/>
  <c r="R108" i="1"/>
  <c r="Q108" i="1"/>
  <c r="O108" i="1"/>
  <c r="N108" i="1"/>
  <c r="M108" i="1"/>
  <c r="L108" i="1"/>
  <c r="K108" i="1"/>
  <c r="J108" i="1"/>
  <c r="D108" i="1"/>
  <c r="C108" i="1"/>
  <c r="B108" i="1"/>
  <c r="A108" i="1"/>
  <c r="AC102" i="1"/>
  <c r="AB102" i="1"/>
  <c r="Z102" i="1"/>
  <c r="Y102" i="1"/>
  <c r="W102" i="1"/>
  <c r="V102" i="1"/>
  <c r="U102" i="1"/>
  <c r="R102" i="1"/>
  <c r="Q102" i="1"/>
  <c r="O102" i="1"/>
  <c r="N102" i="1"/>
  <c r="M102" i="1"/>
  <c r="L102" i="1"/>
  <c r="K102" i="1"/>
  <c r="J102" i="1"/>
  <c r="D102" i="1"/>
  <c r="C102" i="1"/>
  <c r="B102" i="1"/>
  <c r="A102" i="1"/>
  <c r="AC96" i="1"/>
  <c r="AB96" i="1"/>
  <c r="Z96" i="1"/>
  <c r="Y96" i="1"/>
  <c r="W96" i="1"/>
  <c r="V96" i="1"/>
  <c r="U96" i="1"/>
  <c r="R96" i="1"/>
  <c r="Q96" i="1"/>
  <c r="O96" i="1"/>
  <c r="N96" i="1"/>
  <c r="M96" i="1"/>
  <c r="L96" i="1"/>
  <c r="K96" i="1"/>
  <c r="J96" i="1"/>
  <c r="D96" i="1"/>
  <c r="C96" i="1"/>
  <c r="B96" i="1"/>
  <c r="A96" i="1"/>
  <c r="AC90" i="1"/>
  <c r="AB90" i="1"/>
  <c r="Z90" i="1"/>
  <c r="Y90" i="1"/>
  <c r="W90" i="1"/>
  <c r="V90" i="1"/>
  <c r="U90" i="1"/>
  <c r="R90" i="1"/>
  <c r="Q90" i="1"/>
  <c r="O90" i="1"/>
  <c r="N90" i="1"/>
  <c r="M90" i="1"/>
  <c r="L90" i="1"/>
  <c r="K90" i="1"/>
  <c r="J90" i="1"/>
  <c r="D90" i="1"/>
  <c r="C90" i="1"/>
  <c r="B90" i="1"/>
  <c r="A90" i="1"/>
  <c r="AC84" i="1"/>
  <c r="AB84" i="1"/>
  <c r="Z84" i="1"/>
  <c r="Y84" i="1"/>
  <c r="W84" i="1"/>
  <c r="V84" i="1"/>
  <c r="U84" i="1"/>
  <c r="R84" i="1"/>
  <c r="Q84" i="1"/>
  <c r="O84" i="1"/>
  <c r="N84" i="1"/>
  <c r="M84" i="1"/>
  <c r="L84" i="1"/>
  <c r="K84" i="1"/>
  <c r="J84" i="1"/>
  <c r="D84" i="1"/>
  <c r="C84" i="1"/>
  <c r="B84" i="1"/>
  <c r="A84" i="1"/>
  <c r="AC78" i="1"/>
  <c r="AB78" i="1"/>
  <c r="Z78" i="1"/>
  <c r="Y78" i="1"/>
  <c r="W78" i="1"/>
  <c r="V78" i="1"/>
  <c r="U78" i="1"/>
  <c r="R78" i="1"/>
  <c r="Q78" i="1"/>
  <c r="O78" i="1"/>
  <c r="N78" i="1"/>
  <c r="M78" i="1"/>
  <c r="L78" i="1"/>
  <c r="K78" i="1"/>
  <c r="J78" i="1"/>
  <c r="D78" i="1"/>
  <c r="C78" i="1"/>
  <c r="B78" i="1"/>
  <c r="A78" i="1"/>
  <c r="AC72" i="1"/>
  <c r="AB72" i="1"/>
  <c r="Z72" i="1"/>
  <c r="Y72" i="1"/>
  <c r="W72" i="1"/>
  <c r="V72" i="1"/>
  <c r="U72" i="1"/>
  <c r="R72" i="1"/>
  <c r="Q72" i="1"/>
  <c r="O72" i="1"/>
  <c r="N72" i="1"/>
  <c r="M72" i="1"/>
  <c r="L72" i="1"/>
  <c r="K72" i="1"/>
  <c r="J72" i="1"/>
  <c r="D72" i="1"/>
  <c r="C72" i="1"/>
  <c r="B72" i="1"/>
  <c r="A72" i="1"/>
  <c r="AC66" i="1"/>
  <c r="AB66" i="1"/>
  <c r="Z66" i="1"/>
  <c r="Y66" i="1"/>
  <c r="W66" i="1"/>
  <c r="V66" i="1"/>
  <c r="U66" i="1"/>
  <c r="R66" i="1"/>
  <c r="Q66" i="1"/>
  <c r="O66" i="1"/>
  <c r="N66" i="1"/>
  <c r="M66" i="1"/>
  <c r="L66" i="1"/>
  <c r="K66" i="1"/>
  <c r="J66" i="1"/>
  <c r="D66" i="1"/>
  <c r="C66" i="1"/>
  <c r="B66" i="1"/>
  <c r="A66" i="1"/>
  <c r="AC60" i="1"/>
  <c r="AB60" i="1"/>
  <c r="Z60" i="1"/>
  <c r="Y60" i="1"/>
  <c r="W60" i="1"/>
  <c r="V60" i="1"/>
  <c r="U60" i="1"/>
  <c r="R60" i="1"/>
  <c r="Q60" i="1"/>
  <c r="O60" i="1"/>
  <c r="N60" i="1"/>
  <c r="M60" i="1"/>
  <c r="L60" i="1"/>
  <c r="K60" i="1"/>
  <c r="J60" i="1"/>
  <c r="D60" i="1"/>
  <c r="C60" i="1"/>
  <c r="B60" i="1"/>
  <c r="A60" i="1"/>
  <c r="AC54" i="1"/>
  <c r="AB54" i="1"/>
  <c r="Z54" i="1"/>
  <c r="Y54" i="1"/>
  <c r="W54" i="1"/>
  <c r="V54" i="1"/>
  <c r="U54" i="1"/>
  <c r="R54" i="1"/>
  <c r="Q54" i="1"/>
  <c r="O54" i="1"/>
  <c r="N54" i="1"/>
  <c r="M54" i="1"/>
  <c r="L54" i="1"/>
  <c r="K54" i="1"/>
  <c r="J54" i="1"/>
  <c r="D54" i="1"/>
  <c r="C54" i="1"/>
  <c r="B54" i="1"/>
  <c r="A54" i="1"/>
  <c r="AC48" i="1"/>
  <c r="AB48" i="1"/>
  <c r="Z48" i="1"/>
  <c r="Y48" i="1"/>
  <c r="W48" i="1"/>
  <c r="V48" i="1"/>
  <c r="U48" i="1"/>
  <c r="R48" i="1"/>
  <c r="Q48" i="1"/>
  <c r="O48" i="1"/>
  <c r="N48" i="1"/>
  <c r="M48" i="1"/>
  <c r="L48" i="1"/>
  <c r="K48" i="1"/>
  <c r="J48" i="1"/>
  <c r="D48" i="1"/>
  <c r="C48" i="1"/>
  <c r="B48" i="1"/>
  <c r="A48" i="1"/>
  <c r="AC42" i="1"/>
  <c r="AB42" i="1"/>
  <c r="Z42" i="1"/>
  <c r="Y42" i="1"/>
  <c r="W42" i="1"/>
  <c r="V42" i="1"/>
  <c r="U42" i="1"/>
  <c r="R42" i="1"/>
  <c r="Q42" i="1"/>
  <c r="O42" i="1"/>
  <c r="N42" i="1"/>
  <c r="M42" i="1"/>
  <c r="L42" i="1"/>
  <c r="K42" i="1"/>
  <c r="J42" i="1"/>
  <c r="D42" i="1"/>
  <c r="C42" i="1"/>
  <c r="B42" i="1"/>
  <c r="A42" i="1"/>
  <c r="AC36" i="1"/>
  <c r="AB36" i="1"/>
  <c r="Z36" i="1"/>
  <c r="Y36" i="1"/>
  <c r="W36" i="1"/>
  <c r="V36" i="1"/>
  <c r="U36" i="1"/>
  <c r="R36" i="1"/>
  <c r="Q36" i="1"/>
  <c r="O36" i="1"/>
  <c r="N36" i="1"/>
  <c r="M36" i="1"/>
  <c r="L36" i="1"/>
  <c r="K36" i="1"/>
  <c r="J36" i="1"/>
  <c r="D36" i="1"/>
  <c r="C36" i="1"/>
  <c r="B36" i="1"/>
  <c r="A36" i="1"/>
  <c r="AC30" i="1"/>
  <c r="AB30" i="1"/>
  <c r="Z30" i="1"/>
  <c r="Y30" i="1"/>
  <c r="W30" i="1"/>
  <c r="V30" i="1"/>
  <c r="U30" i="1"/>
  <c r="R30" i="1"/>
  <c r="Q30" i="1"/>
  <c r="O30" i="1"/>
  <c r="N30" i="1"/>
  <c r="M30" i="1"/>
  <c r="L30" i="1"/>
  <c r="K30" i="1"/>
  <c r="J30" i="1"/>
  <c r="D30" i="1"/>
  <c r="C30" i="1"/>
  <c r="B30" i="1"/>
  <c r="A30" i="1"/>
  <c r="AC24" i="1"/>
  <c r="AB24" i="1"/>
  <c r="Z24" i="1"/>
  <c r="Y24" i="1"/>
  <c r="W24" i="1"/>
  <c r="V24" i="1"/>
  <c r="U24" i="1"/>
  <c r="R24" i="1"/>
  <c r="O24" i="1"/>
  <c r="N24" i="1"/>
  <c r="M24" i="1"/>
  <c r="L24" i="1"/>
  <c r="K24" i="1"/>
  <c r="J24" i="1"/>
  <c r="D24" i="1"/>
  <c r="C24" i="1"/>
  <c r="B24" i="1"/>
  <c r="Q22" i="1"/>
  <c r="M22" i="1"/>
  <c r="Q21" i="1"/>
  <c r="M21" i="1"/>
  <c r="A24" i="1" s="1"/>
  <c r="Q20" i="1"/>
  <c r="Q24" i="1" s="1"/>
  <c r="M20" i="1"/>
  <c r="V14" i="1"/>
  <c r="W14" i="1" s="1"/>
  <c r="X14" i="1" s="1"/>
  <c r="Y14" i="1" s="1"/>
  <c r="Z14" i="1" s="1"/>
  <c r="AA14" i="1" s="1"/>
  <c r="AB14" i="1" s="1"/>
  <c r="AC14" i="1" s="1"/>
  <c r="AD14" i="1" s="1"/>
  <c r="AE14" i="1" s="1"/>
  <c r="E14" i="1"/>
  <c r="F14" i="1" s="1"/>
  <c r="G14" i="1" s="1"/>
  <c r="H14" i="1" s="1"/>
  <c r="I14" i="1" s="1"/>
  <c r="J14" i="1" s="1"/>
  <c r="K14" i="1" s="1"/>
  <c r="L14" i="1" s="1"/>
  <c r="M14" i="1" s="1"/>
</calcChain>
</file>

<file path=xl/sharedStrings.xml><?xml version="1.0" encoding="utf-8"?>
<sst xmlns="http://schemas.openxmlformats.org/spreadsheetml/2006/main" count="116" uniqueCount="87">
  <si>
    <t>ID:</t>
  </si>
  <si>
    <t>100048551</t>
  </si>
  <si>
    <t>Notes/Supplemental Information:</t>
  </si>
  <si>
    <t>REIT Name:</t>
  </si>
  <si>
    <t>Ryman Hospitality Properties,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</si>
  <si>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</si>
  <si>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</si>
  <si>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</si>
  <si>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</si>
  <si>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</si>
  <si>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</si>
  <si>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</si>
  <si>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</si>
  <si>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</si>
  <si>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</si>
  <si>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</si>
  <si>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</si>
  <si>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</si>
  <si>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</si>
  <si>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</si>
  <si>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</si>
  <si>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</si>
  <si>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</si>
  <si>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</si>
  <si>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</si>
  <si>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</si>
  <si>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</si>
  <si>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</si>
  <si>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</si>
  <si>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</si>
  <si>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</si>
  <si>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</si>
  <si>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</si>
  <si>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</si>
  <si>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</si>
  <si>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</si>
  <si>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</si>
  <si>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</si>
  <si>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</si>
  <si>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</si>
  <si>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</si>
  <si>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</si>
  <si>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</si>
  <si>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</si>
  <si>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</si>
  <si>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</si>
  <si>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</si>
  <si>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</si>
  <si>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</si>
  <si>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</si>
  <si>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</si>
  <si>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</si>
  <si>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</si>
  <si>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</si>
  <si>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</si>
  <si>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</si>
  <si>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</si>
  <si>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</si>
  <si>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</si>
  <si>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</si>
  <si>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</si>
  <si>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</si>
  <si>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</si>
  <si>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</si>
  <si>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</si>
  <si>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</si>
  <si>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</si>
  <si>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</si>
  <si>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</si>
  <si>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</si>
  <si>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</si>
  <si>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</si>
  <si>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</si>
  <si>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</si>
  <si>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</si>
  <si>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</si>
  <si>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</si>
  <si>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</si>
  <si>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</si>
  <si>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</si>
  <si>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</si>
  <si>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</si>
  <si>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</si>
  <si>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</si>
  <si>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78377T107</t>
  </si>
  <si>
    <t>RHP</t>
  </si>
  <si>
    <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</si>
</sst>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0000_);_(&quot;$&quot;* \(#,##0.000000\);_(&quot;$&quot;* &quot;-&quot;??_);_(@_)"/>
  </numFmts>
  <fonts count="9" x14ac:knownFonts="1">
    <font>
      <sz val="11"/>
      <color rgb="FF000000"/>
      <name val="Calibri"/>
    </font>
    <font>
      <sz val="8"/>
      <color rgb="FF000000"/>
      <name val="Arial"/>
    </font>
    <font>
      <b/>
      <sz val="9"/>
      <color rgb="FF000000"/>
      <name val="Arial"/>
    </font>
    <font>
      <b/>
      <sz val="8"/>
      <color rgb="FF000000"/>
      <name val="Arial"/>
    </font>
    <font>
      <i/>
      <sz val="8"/>
      <color rgb="FF000000"/>
      <name val="Arial"/>
    </font>
    <font>
      <strike/>
      <u/>
      <sz val="8"/>
      <color rgb="FF000000"/>
      <name val="Arial"/>
    </font>
    <font>
      <b/>
      <sz val="8"/>
      <color rgb="FFFABF8F"/>
      <name val="Arial"/>
    </font>
    <font>
      <sz val="8"/>
      <color rgb="FFA5A5A5"/>
      <name val="Arial"/>
    </font>
    <font>
      <b/>
      <u/>
      <sz val="8"/>
      <color rgb="FF000000"/>
      <name val="Arial"/>
    </font>
  </fonts>
  <fills count="7">
    <fill>
      <patternFill patternType="none"/>
    </fill>
    <fill>
      <patternFill patternType="gray125"/>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left/>
      <right/>
      <top/>
      <bottom/>
      <diagonal/>
    </border>
    <border>
      <left style="thin">
        <color rgb="FF000000"/>
      </left>
      <right/>
      <top style="thin">
        <color rgb="FF000000"/>
      </top>
      <bottom style="thin">
        <color rgb="FFC0C0C0"/>
      </bottom>
      <diagonal/>
    </border>
    <border>
      <left/>
      <right/>
      <top style="thin">
        <color rgb="FF000000"/>
      </top>
      <bottom style="thin">
        <color rgb="FFC0C0C0"/>
      </bottom>
      <diagonal/>
    </border>
    <border>
      <left/>
      <right style="thin">
        <color rgb="FF000000"/>
      </right>
      <top style="thin">
        <color rgb="FF000000"/>
      </top>
      <bottom style="thin">
        <color rgb="FFC0C0C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thin">
        <color rgb="FF000000"/>
      </left>
      <right/>
      <top style="thin">
        <color rgb="FFC0C0C0"/>
      </top>
      <bottom style="thin">
        <color rgb="FF000000"/>
      </bottom>
      <diagonal/>
    </border>
    <border>
      <left/>
      <right/>
      <top style="thin">
        <color rgb="FFC0C0C0"/>
      </top>
      <bottom style="thin">
        <color rgb="FF000000"/>
      </bottom>
      <diagonal/>
    </border>
    <border>
      <left/>
      <right style="thin">
        <color rgb="FF000000"/>
      </right>
      <top style="thin">
        <color rgb="FFC0C0C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CCCCFF"/>
      </right>
      <top style="thin">
        <color rgb="FF000000"/>
      </top>
      <bottom style="thin">
        <color rgb="FFCCCCFF"/>
      </bottom>
      <diagonal/>
    </border>
    <border>
      <left style="thin">
        <color rgb="FFCCCCFF"/>
      </left>
      <right style="thin">
        <color rgb="FFCCCCFF"/>
      </right>
      <top style="thin">
        <color rgb="FF000000"/>
      </top>
      <bottom style="thin">
        <color rgb="FFCCCCFF"/>
      </bottom>
      <diagonal/>
    </border>
    <border>
      <left style="thin">
        <color rgb="FFCCCCFF"/>
      </left>
      <right style="thin">
        <color rgb="FFCCCCFF"/>
      </right>
      <top style="thin">
        <color rgb="FFCCCCFF"/>
      </top>
      <bottom style="thin">
        <color rgb="FFCCCCFF"/>
      </bottom>
      <diagonal/>
    </border>
    <border>
      <left style="thin">
        <color rgb="FFCCCCFF"/>
      </left>
      <right/>
      <top style="thin">
        <color rgb="FF000000"/>
      </top>
      <bottom style="thin">
        <color rgb="FFCCCCFF"/>
      </bottom>
      <diagonal/>
    </border>
    <border>
      <left style="thin">
        <color rgb="FF969696"/>
      </left>
      <right style="thin">
        <color rgb="FF969696"/>
      </right>
      <top/>
      <bottom style="thin">
        <color rgb="FF969696"/>
      </bottom>
      <diagonal/>
    </border>
    <border>
      <left/>
      <right style="thin">
        <color rgb="FFCCCCFF"/>
      </right>
      <top style="thin">
        <color rgb="FF000000"/>
      </top>
      <bottom style="thin">
        <color rgb="FFCCCCFF"/>
      </bottom>
      <diagonal/>
    </border>
    <border>
      <left style="thin">
        <color rgb="FF969696"/>
      </left>
      <right style="thin">
        <color rgb="FF969696"/>
      </right>
      <top style="thin">
        <color rgb="FF000000"/>
      </top>
      <bottom style="thin">
        <color rgb="FF969696"/>
      </bottom>
      <diagonal/>
    </border>
    <border>
      <left style="thin">
        <color rgb="FF000000"/>
      </left>
      <right style="thin">
        <color rgb="FFCCCCFF"/>
      </right>
      <top/>
      <bottom style="thin">
        <color rgb="FFCCCCFF"/>
      </bottom>
      <diagonal/>
    </border>
    <border>
      <left style="thin">
        <color rgb="FFCCCCFF"/>
      </left>
      <right style="thin">
        <color rgb="FFCCCCFF"/>
      </right>
      <top/>
      <bottom style="thin">
        <color rgb="FFCCCCFF"/>
      </bottom>
      <diagonal/>
    </border>
    <border>
      <left style="thin">
        <color rgb="FFCCCCFF"/>
      </left>
      <right/>
      <top/>
      <bottom style="thin">
        <color rgb="FFCCCCFF"/>
      </bottom>
      <diagonal/>
    </border>
    <border>
      <left/>
      <right style="thin">
        <color rgb="FFCCCCFF"/>
      </right>
      <top/>
      <bottom style="thin">
        <color rgb="FFCCCCFF"/>
      </bottom>
      <diagonal/>
    </border>
    <border>
      <left style="thin">
        <color rgb="FFCCCCFF"/>
      </left>
      <right/>
      <top style="thin">
        <color rgb="FFCCCCFF"/>
      </top>
      <bottom style="thin">
        <color rgb="FFCCCCFF"/>
      </bottom>
      <diagonal/>
    </border>
    <border>
      <left style="thin">
        <color rgb="FF969696"/>
      </left>
      <right style="thin">
        <color rgb="FF969696"/>
      </right>
      <top style="thin">
        <color rgb="FF969696"/>
      </top>
      <bottom style="thin">
        <color rgb="FF969696"/>
      </bottom>
      <diagonal/>
    </border>
    <border>
      <left/>
      <right style="thin">
        <color rgb="FFCCCCFF"/>
      </right>
      <top style="thin">
        <color rgb="FFCCCCFF"/>
      </top>
      <bottom style="thin">
        <color rgb="FFCCCCFF"/>
      </bottom>
      <diagonal/>
    </border>
    <border>
      <left style="thin">
        <color rgb="FF000000"/>
      </left>
      <right style="thin">
        <color rgb="FFCCCCFF"/>
      </right>
      <top style="thin">
        <color rgb="FFCCCCFF"/>
      </top>
      <bottom style="thin">
        <color rgb="FFCCCCFF"/>
      </bottom>
      <diagonal/>
    </border>
    <border>
      <left/>
      <right/>
      <top style="thin">
        <color rgb="FF000000"/>
      </top>
      <bottom/>
      <diagonal/>
    </border>
  </borders>
  <cellStyleXfs count="1">
    <xf numFmtId="0" fontId="0" fillId="0" borderId="0"/>
  </cellStyleXfs>
  <cellXfs count="103">
    <xf numFmtId="0" fontId="0" fillId="2" borderId="0" xfId="0" applyFill="1"/>
    <xf numFmtId="0" fontId="1" fillId="3" borderId="0" xfId="0" applyFont="1" applyFill="1"/>
    <xf numFmtId="0" fontId="2" fillId="3" borderId="0" xfId="0" applyFont="1" applyFill="1" applyAlignment="1">
      <alignment horizontal="right" indent="1"/>
    </xf>
    <xf numFmtId="0" fontId="3" fillId="4" borderId="1" xfId="0" applyFont="1" applyFill="1" applyBorder="1" applyAlignment="1">
      <alignment horizontal="left"/>
    </xf>
    <xf numFmtId="0" fontId="1" fillId="4" borderId="2" xfId="0" applyFont="1" applyFill="1" applyBorder="1"/>
    <xf numFmtId="0" fontId="1" fillId="4" borderId="3" xfId="0" applyFont="1" applyFill="1" applyBorder="1"/>
    <xf numFmtId="0" fontId="3" fillId="3" borderId="0" xfId="0" applyFont="1" applyFill="1" applyAlignment="1">
      <alignment horizontal="right" indent="1"/>
    </xf>
    <xf numFmtId="0" fontId="3" fillId="4" borderId="4" xfId="0" applyFont="1" applyFill="1" applyBorder="1" applyAlignment="1">
      <alignment horizontal="left"/>
    </xf>
    <xf numFmtId="0" fontId="1" fillId="4" borderId="5" xfId="0" applyFont="1" applyFill="1" applyBorder="1" applyAlignment="1">
      <alignment horizontal="center"/>
    </xf>
    <xf numFmtId="0" fontId="1" fillId="4" borderId="5" xfId="0" applyFont="1" applyFill="1" applyBorder="1"/>
    <xf numFmtId="0" fontId="1" fillId="4" borderId="6" xfId="0" applyFont="1" applyFill="1" applyBorder="1"/>
    <xf numFmtId="0" fontId="1" fillId="3" borderId="0" xfId="0" applyFont="1" applyFill="1" applyAlignment="1">
      <alignment horizontal="center"/>
    </xf>
    <xf numFmtId="0" fontId="3" fillId="4" borderId="7" xfId="0" applyFont="1" applyFill="1" applyBorder="1" applyAlignment="1">
      <alignment horizontal="left"/>
    </xf>
    <xf numFmtId="0" fontId="1" fillId="4" borderId="8" xfId="0" applyFont="1" applyFill="1" applyBorder="1"/>
    <xf numFmtId="0" fontId="1" fillId="4" borderId="9" xfId="0" applyFont="1" applyFill="1" applyBorder="1"/>
    <xf numFmtId="0" fontId="3" fillId="3" borderId="0" xfId="0" applyFont="1" applyFill="1" applyAlignment="1">
      <alignment horizontal="left"/>
    </xf>
    <xf numFmtId="0" fontId="3" fillId="3" borderId="0" xfId="0" applyFont="1" applyFill="1" applyAlignment="1">
      <alignment horizontal="center"/>
    </xf>
    <xf numFmtId="0" fontId="4" fillId="3" borderId="0" xfId="0" applyFont="1" applyFill="1" applyAlignment="1">
      <alignment vertical="top" wrapText="1"/>
    </xf>
    <xf numFmtId="0" fontId="1" fillId="3" borderId="0" xfId="0" applyFont="1" applyFill="1" applyAlignment="1">
      <alignment wrapText="1"/>
    </xf>
    <xf numFmtId="0" fontId="1" fillId="3" borderId="10" xfId="0" applyFont="1" applyFill="1" applyBorder="1"/>
    <xf numFmtId="0" fontId="5" fillId="3" borderId="0" xfId="0" applyFont="1" applyFill="1" applyAlignment="1">
      <alignment horizontal="center"/>
    </xf>
    <xf numFmtId="0" fontId="1" fillId="5" borderId="11" xfId="0" applyFont="1" applyFill="1" applyBorder="1" applyAlignment="1">
      <alignment horizontal="center"/>
    </xf>
    <xf numFmtId="0" fontId="1" fillId="5" borderId="12" xfId="0" applyFont="1" applyFill="1" applyBorder="1" applyAlignment="1">
      <alignment horizontal="center"/>
    </xf>
    <xf numFmtId="0" fontId="1" fillId="3" borderId="13" xfId="0" applyFont="1" applyFill="1" applyBorder="1" applyAlignment="1">
      <alignment horizontal="center"/>
    </xf>
    <xf numFmtId="0" fontId="3" fillId="4" borderId="14" xfId="0" applyFont="1" applyFill="1" applyBorder="1"/>
    <xf numFmtId="0" fontId="3" fillId="4" borderId="15" xfId="0" applyFont="1" applyFill="1" applyBorder="1" applyAlignment="1">
      <alignment horizontal="center"/>
    </xf>
    <xf numFmtId="0" fontId="3" fillId="4" borderId="16" xfId="0" applyFont="1" applyFill="1" applyBorder="1" applyAlignment="1">
      <alignment horizontal="center"/>
    </xf>
    <xf numFmtId="0" fontId="1" fillId="4" borderId="12" xfId="0" applyFont="1" applyFill="1" applyBorder="1" applyAlignment="1">
      <alignment horizontal="center"/>
    </xf>
    <xf numFmtId="0" fontId="3" fillId="4" borderId="17" xfId="0" applyFont="1" applyFill="1" applyBorder="1" applyAlignment="1">
      <alignment horizontal="center"/>
    </xf>
    <xf numFmtId="0" fontId="1" fillId="4" borderId="18" xfId="0" applyFont="1" applyFill="1" applyBorder="1" applyAlignment="1">
      <alignment horizontal="center"/>
    </xf>
    <xf numFmtId="0" fontId="3" fillId="4" borderId="11" xfId="0" applyFont="1" applyFill="1" applyBorder="1" applyAlignment="1">
      <alignment horizontal="center"/>
    </xf>
    <xf numFmtId="0" fontId="3" fillId="4" borderId="18" xfId="0" applyFont="1" applyFill="1" applyBorder="1" applyAlignment="1">
      <alignment horizontal="center"/>
    </xf>
    <xf numFmtId="0" fontId="3" fillId="4" borderId="19" xfId="0" applyFont="1" applyFill="1" applyBorder="1" applyAlignment="1">
      <alignment horizontal="center"/>
    </xf>
    <xf numFmtId="0" fontId="3" fillId="4" borderId="20" xfId="0" applyFont="1" applyFill="1" applyBorder="1" applyAlignment="1">
      <alignment horizontal="center"/>
    </xf>
    <xf numFmtId="0" fontId="1" fillId="4" borderId="15" xfId="0" applyFont="1" applyFill="1" applyBorder="1"/>
    <xf numFmtId="0" fontId="3" fillId="4" borderId="21" xfId="0" applyFont="1" applyFill="1" applyBorder="1" applyAlignment="1">
      <alignment horizontal="center"/>
    </xf>
    <xf numFmtId="0" fontId="1" fillId="3" borderId="13" xfId="0" applyFont="1" applyFill="1" applyBorder="1"/>
    <xf numFmtId="0" fontId="3" fillId="4" borderId="22" xfId="0" applyFont="1" applyFill="1" applyBorder="1" applyAlignment="1">
      <alignment horizontal="center"/>
    </xf>
    <xf numFmtId="0" fontId="3" fillId="4" borderId="22" xfId="0" applyFont="1" applyFill="1" applyBorder="1"/>
    <xf numFmtId="0" fontId="1" fillId="4" borderId="15" xfId="0" applyFont="1" applyFill="1" applyBorder="1" applyAlignment="1">
      <alignment horizontal="left"/>
    </xf>
    <xf numFmtId="0" fontId="3" fillId="4" borderId="13" xfId="0" applyFont="1" applyFill="1" applyBorder="1" applyAlignment="1">
      <alignment horizontal="center"/>
    </xf>
    <xf numFmtId="0" fontId="3" fillId="3" borderId="13" xfId="0" applyFont="1" applyFill="1" applyBorder="1" applyAlignment="1">
      <alignment horizontal="center"/>
    </xf>
    <xf numFmtId="0" fontId="3" fillId="4" borderId="22" xfId="0" applyFont="1" applyFill="1" applyBorder="1"/>
    <xf numFmtId="49" fontId="3" fillId="4" borderId="19" xfId="0" applyNumberFormat="1" applyFont="1" applyFill="1" applyBorder="1" applyAlignment="1">
      <alignment horizontal="center"/>
    </xf>
    <xf numFmtId="49" fontId="3" fillId="4" borderId="20" xfId="0" applyNumberFormat="1" applyFont="1" applyFill="1" applyBorder="1" applyAlignment="1">
      <alignment horizontal="center"/>
    </xf>
    <xf numFmtId="0" fontId="1" fillId="4" borderId="20" xfId="0" applyFont="1" applyFill="1" applyBorder="1"/>
    <xf numFmtId="0" fontId="3" fillId="4" borderId="23" xfId="0" applyFont="1" applyFill="1" applyBorder="1" applyAlignment="1">
      <alignment horizontal="center"/>
    </xf>
    <xf numFmtId="9" fontId="3" fillId="4" borderId="20" xfId="0" applyNumberFormat="1" applyFont="1" applyFill="1" applyBorder="1" applyAlignment="1">
      <alignment horizontal="center"/>
    </xf>
    <xf numFmtId="49" fontId="1" fillId="2" borderId="24" xfId="0" applyNumberFormat="1" applyFont="1" applyFill="1" applyBorder="1" applyProtection="1">
      <protection locked="0"/>
    </xf>
    <xf numFmtId="49" fontId="1" fillId="2" borderId="25" xfId="0" applyNumberFormat="1" applyFont="1" applyFill="1" applyBorder="1" applyProtection="1">
      <protection locked="0"/>
    </xf>
    <xf numFmtId="0" fontId="1" fillId="2" borderId="25" xfId="0" applyFont="1" applyFill="1" applyBorder="1" applyProtection="1">
      <protection locked="0"/>
    </xf>
    <xf numFmtId="164" fontId="1" fillId="2" borderId="25" xfId="0" applyNumberFormat="1" applyFont="1" applyFill="1" applyBorder="1" applyProtection="1">
      <protection locked="0"/>
    </xf>
    <xf numFmtId="164" fontId="1" fillId="2" borderId="26" xfId="0" applyNumberFormat="1" applyFont="1" applyFill="1" applyBorder="1" applyProtection="1">
      <protection locked="0"/>
    </xf>
    <xf numFmtId="164" fontId="1" fillId="2" borderId="27" xfId="0" applyNumberFormat="1" applyFont="1" applyFill="1" applyBorder="1" applyProtection="1">
      <protection locked="0"/>
    </xf>
    <xf numFmtId="0" fontId="1" fillId="3" borderId="28" xfId="0" applyFont="1" applyFill="1" applyBorder="1"/>
    <xf numFmtId="164" fontId="1" fillId="2" borderId="29" xfId="0" applyNumberFormat="1" applyFont="1" applyFill="1" applyBorder="1" applyProtection="1">
      <protection locked="0"/>
    </xf>
    <xf numFmtId="0" fontId="1" fillId="3" borderId="30" xfId="0" applyFont="1" applyFill="1" applyBorder="1" applyProtection="1">
      <protection locked="0"/>
    </xf>
    <xf numFmtId="0" fontId="1" fillId="3" borderId="0" xfId="0" applyFont="1" applyFill="1"/>
    <xf numFmtId="49" fontId="1" fillId="2" borderId="31" xfId="0" applyNumberFormat="1" applyFont="1" applyFill="1" applyBorder="1" applyProtection="1">
      <protection locked="0"/>
    </xf>
    <xf numFmtId="49" fontId="1" fillId="2" borderId="32" xfId="0" applyNumberFormat="1" applyFont="1" applyFill="1" applyBorder="1" applyProtection="1">
      <protection locked="0"/>
    </xf>
    <xf numFmtId="0" fontId="1" fillId="2" borderId="32" xfId="0" applyFont="1" applyFill="1" applyBorder="1" applyAlignment="1" applyProtection="1">
      <alignment horizontal="center"/>
      <protection locked="0"/>
    </xf>
    <xf numFmtId="14" fontId="1" fillId="2" borderId="32" xfId="0" applyNumberFormat="1" applyFont="1" applyFill="1" applyBorder="1" applyProtection="1">
      <protection locked="0"/>
    </xf>
    <xf numFmtId="164" fontId="1" fillId="2" borderId="32" xfId="0" applyNumberFormat="1" applyFont="1" applyFill="1" applyBorder="1" applyProtection="1">
      <protection locked="0"/>
    </xf>
    <xf numFmtId="164" fontId="1" fillId="2" borderId="33" xfId="0" applyNumberFormat="1" applyFont="1" applyFill="1" applyBorder="1" applyProtection="1">
      <protection locked="0"/>
    </xf>
    <xf numFmtId="164" fontId="1" fillId="2" borderId="34" xfId="0" applyNumberFormat="1" applyFont="1" applyFill="1" applyBorder="1" applyProtection="1">
      <protection locked="0"/>
    </xf>
    <xf numFmtId="0" fontId="1" fillId="2" borderId="33" xfId="0" applyFont="1" applyFill="1" applyBorder="1" applyProtection="1">
      <protection locked="0"/>
    </xf>
    <xf numFmtId="164" fontId="1" fillId="2" borderId="35" xfId="0" applyNumberFormat="1" applyFont="1" applyFill="1" applyBorder="1" applyProtection="1">
      <protection locked="0"/>
    </xf>
    <xf numFmtId="0" fontId="1" fillId="3" borderId="36" xfId="0" applyFont="1" applyFill="1" applyBorder="1"/>
    <xf numFmtId="164" fontId="1" fillId="2" borderId="37" xfId="0" applyNumberFormat="1" applyFont="1" applyFill="1" applyBorder="1" applyProtection="1">
      <protection locked="0"/>
    </xf>
    <xf numFmtId="0" fontId="1" fillId="2" borderId="35" xfId="0" applyFont="1" applyFill="1" applyBorder="1" applyProtection="1">
      <protection locked="0"/>
    </xf>
    <xf numFmtId="49" fontId="1" fillId="2" borderId="38" xfId="0" applyNumberFormat="1" applyFont="1" applyFill="1" applyBorder="1" applyProtection="1">
      <protection locked="0"/>
    </xf>
    <xf numFmtId="49" fontId="1" fillId="2" borderId="26" xfId="0" applyNumberFormat="1" applyFont="1" applyFill="1" applyBorder="1" applyProtection="1">
      <protection locked="0"/>
    </xf>
    <xf numFmtId="0" fontId="1" fillId="2" borderId="26" xfId="0" applyFont="1" applyFill="1" applyBorder="1" applyAlignment="1" applyProtection="1">
      <alignment horizontal="center"/>
      <protection locked="0"/>
    </xf>
    <xf numFmtId="14" fontId="1" fillId="2" borderId="26" xfId="0" applyNumberFormat="1" applyFont="1" applyFill="1" applyBorder="1" applyProtection="1">
      <protection locked="0"/>
    </xf>
    <xf numFmtId="164" fontId="3" fillId="5" borderId="11" xfId="0" applyNumberFormat="1" applyFont="1" applyFill="1" applyBorder="1"/>
    <xf numFmtId="0" fontId="3" fillId="5" borderId="11" xfId="0" applyFont="1" applyFill="1" applyBorder="1"/>
    <xf numFmtId="0" fontId="3" fillId="5" borderId="12" xfId="0" applyFont="1" applyFill="1" applyBorder="1"/>
    <xf numFmtId="0" fontId="3" fillId="3" borderId="13" xfId="0" applyFont="1" applyFill="1" applyBorder="1"/>
    <xf numFmtId="0" fontId="1" fillId="2" borderId="25" xfId="0" applyFont="1" applyFill="1" applyBorder="1" applyAlignment="1" applyProtection="1">
      <alignment horizontal="center"/>
      <protection locked="0"/>
    </xf>
    <xf numFmtId="14" fontId="1" fillId="2" borderId="25" xfId="0" applyNumberFormat="1" applyFont="1" applyFill="1" applyBorder="1" applyProtection="1">
      <protection locked="0"/>
    </xf>
    <xf numFmtId="0" fontId="1" fillId="3" borderId="30" xfId="0" applyFont="1" applyFill="1" applyBorder="1"/>
    <xf numFmtId="0" fontId="1" fillId="2" borderId="27" xfId="0" applyFont="1" applyFill="1" applyBorder="1" applyProtection="1">
      <protection locked="0"/>
    </xf>
    <xf numFmtId="0" fontId="3" fillId="5" borderId="11" xfId="0" applyFont="1" applyFill="1" applyBorder="1" applyAlignment="1">
      <alignment horizontal="left"/>
    </xf>
    <xf numFmtId="0" fontId="3" fillId="5" borderId="11" xfId="0" applyFont="1" applyFill="1" applyBorder="1" applyAlignment="1">
      <alignment horizontal="center"/>
    </xf>
    <xf numFmtId="0" fontId="3" fillId="5" borderId="11" xfId="0" applyFont="1" applyFill="1" applyBorder="1"/>
    <xf numFmtId="0" fontId="6" fillId="5" borderId="11" xfId="0" applyFont="1" applyFill="1" applyBorder="1" applyAlignment="1">
      <alignment horizontal="left"/>
    </xf>
    <xf numFmtId="0" fontId="7" fillId="3" borderId="0" xfId="0" applyFont="1" applyFill="1" applyProtection="1"/>
    <xf numFmtId="0" fontId="1" fillId="3" borderId="0" xfId="0" applyFont="1" applyFill="1" applyProtection="1"/>
    <xf numFmtId="14" fontId="1" fillId="2" borderId="11" xfId="0" applyNumberFormat="1" applyFont="1" applyFill="1" applyBorder="1" applyAlignment="1" applyProtection="1">
      <alignment horizontal="left"/>
      <protection locked="0"/>
    </xf>
    <xf numFmtId="0" fontId="3" fillId="6" borderId="21" xfId="0" applyFont="1" applyFill="1" applyBorder="1" applyAlignment="1" applyProtection="1">
      <alignment horizontal="left" vertical="top"/>
      <protection locked="0"/>
    </xf>
    <xf numFmtId="0" fontId="0" fillId="2" borderId="39" xfId="0" applyFill="1" applyBorder="1" applyAlignment="1" applyProtection="1">
      <alignment vertical="top"/>
      <protection locked="0"/>
    </xf>
    <xf numFmtId="0" fontId="0" fillId="2" borderId="14" xfId="0" applyFill="1" applyBorder="1" applyAlignment="1" applyProtection="1">
      <alignment vertical="top"/>
      <protection locked="0"/>
    </xf>
    <xf numFmtId="0" fontId="0" fillId="2" borderId="13" xfId="0" applyFill="1" applyBorder="1" applyAlignment="1" applyProtection="1">
      <alignment vertical="top"/>
      <protection locked="0"/>
    </xf>
    <xf numFmtId="0" fontId="0" fillId="2" borderId="0" xfId="0" applyFill="1" applyAlignment="1" applyProtection="1">
      <alignment vertical="top"/>
      <protection locked="0"/>
    </xf>
    <xf numFmtId="0" fontId="0" fillId="2" borderId="16" xfId="0" applyFill="1" applyBorder="1" applyAlignment="1" applyProtection="1">
      <alignment vertical="top"/>
      <protection locked="0"/>
    </xf>
    <xf numFmtId="0" fontId="0" fillId="2" borderId="23" xfId="0" applyFill="1" applyBorder="1" applyAlignment="1" applyProtection="1">
      <alignment vertical="top"/>
      <protection locked="0"/>
    </xf>
    <xf numFmtId="0" fontId="0" fillId="2" borderId="10" xfId="0" applyFill="1" applyBorder="1" applyAlignment="1" applyProtection="1">
      <alignment vertical="top"/>
      <protection locked="0"/>
    </xf>
    <xf numFmtId="0" fontId="0" fillId="2" borderId="19" xfId="0" applyFill="1" applyBorder="1" applyAlignment="1" applyProtection="1">
      <alignment vertical="top"/>
      <protection locked="0"/>
    </xf>
    <xf numFmtId="0" fontId="4" fillId="3" borderId="0" xfId="0" applyFont="1" applyFill="1" applyAlignment="1">
      <alignment horizontal="left" vertical="top" wrapText="1"/>
    </xf>
    <xf numFmtId="0" fontId="8" fillId="3" borderId="10" xfId="0" applyFont="1" applyFill="1" applyBorder="1" applyAlignment="1">
      <alignment horizontal="left"/>
    </xf>
    <xf numFmtId="0" fontId="3" fillId="4" borderId="12" xfId="0" applyFont="1" applyFill="1" applyBorder="1" applyAlignment="1">
      <alignment horizontal="center"/>
    </xf>
    <xf numFmtId="0" fontId="1" fillId="4" borderId="17" xfId="0" applyFont="1" applyFill="1" applyBorder="1" applyAlignment="1">
      <alignment horizontal="center"/>
    </xf>
    <xf numFmtId="0" fontId="1" fillId="4" borderId="18" xfId="0" applyFont="1" applyFill="1" applyBorder="1" applyAlignment="1">
      <alignment horizont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8"/>
  <sheetViews>
    <sheetView tabSelected="1" workbookViewId="0">
      <pane ySplit="19" topLeftCell="A20" activePane="bottomLeft" state="frozen"/>
      <selection pane="bottomLeft" activeCell="A9" sqref="A9:M10"/>
    </sheetView>
  </sheetViews>
  <sheetFormatPr defaultRowHeight="15" x14ac:dyDescent="0.25"/>
  <cols>
    <col min="1" max="1" width="26.7109375" style="1" customWidth="1"/>
    <col min="2" max="2" width="12.42578125" style="1" customWidth="1"/>
    <col min="3" max="7" width="9.140625" style="1" customWidth="1"/>
    <col min="8" max="8" width="11.42578125" style="1" customWidth="1"/>
    <col min="9" max="9" width="9.140625" style="1" customWidth="1"/>
    <col min="10" max="10" width="12" style="1" customWidth="1"/>
    <col min="11" max="11" width="11.28515625" style="1" customWidth="1"/>
    <col min="12" max="12" width="11" style="1" customWidth="1"/>
    <col min="13" max="13" width="16.85546875" style="1" customWidth="1"/>
    <col min="14" max="20" width="13.85546875" style="1" customWidth="1"/>
    <col min="21" max="21" width="11.85546875" style="1" customWidth="1"/>
    <col min="22" max="22" width="14.85546875" style="1" customWidth="1"/>
    <col min="23" max="23" width="11.85546875" style="1" customWidth="1"/>
    <col min="24" max="24" width="12.5703125" style="1" customWidth="1"/>
    <col min="25" max="25" width="12.85546875" style="1" customWidth="1"/>
    <col min="26" max="26" width="12.42578125" style="1" customWidth="1"/>
    <col min="27" max="27" width="9.140625" style="1" customWidth="1"/>
    <col min="28" max="29" width="11.28515625" style="1" customWidth="1"/>
    <col min="30" max="30" width="10.7109375" style="1" customWidth="1"/>
    <col min="31" max="32" width="13.7109375" style="1" customWidth="1"/>
    <col min="33" max="33" width="3.28515625" style="1" customWidth="1"/>
  </cols>
  <sheetData>
    <row r="1" spans="1:33" s="87" customFormat="1" ht="11.25" customHeight="1" x14ac:dyDescent="0.2">
      <c r="B1" s="86"/>
    </row>
    <row r="2" spans="1:33" x14ac:dyDescent="0.25">
      <c r="A2" s="2" t="s">
        <v>0</v>
      </c>
      <c r="B2" s="3" t="s">
        <v>1</v>
      </c>
      <c r="C2" s="4"/>
      <c r="D2" s="4"/>
      <c r="E2" s="4"/>
      <c r="F2" s="4"/>
      <c r="G2" s="5"/>
      <c r="J2" s="6" t="s">
        <v>2</v>
      </c>
      <c r="K2" s="89"/>
      <c r="L2" s="90"/>
      <c r="M2" s="90"/>
      <c r="N2" s="90"/>
      <c r="O2" s="90"/>
      <c r="P2" s="90"/>
      <c r="Q2" s="91"/>
    </row>
    <row r="3" spans="1:33" x14ac:dyDescent="0.25">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x14ac:dyDescent="0.25">
      <c r="A4" s="2" t="s">
        <v>5</v>
      </c>
      <c r="B4" s="12">
        <v>2013</v>
      </c>
      <c r="C4" s="13"/>
      <c r="D4" s="13"/>
      <c r="E4" s="13"/>
      <c r="F4" s="13"/>
      <c r="G4" s="14"/>
      <c r="K4" s="92"/>
      <c r="L4" s="93"/>
      <c r="M4" s="93"/>
      <c r="N4" s="93"/>
      <c r="O4" s="93"/>
      <c r="P4" s="93"/>
      <c r="Q4" s="94"/>
    </row>
    <row r="5" spans="1:33" x14ac:dyDescent="0.25">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x14ac:dyDescent="0.25">
      <c r="A6" s="6" t="s">
        <v>6</v>
      </c>
      <c r="B6" s="88">
        <v>41668</v>
      </c>
      <c r="C6" s="11"/>
      <c r="D6" s="15" t="s">
        <v>7</v>
      </c>
      <c r="E6" s="16"/>
      <c r="G6" s="11"/>
      <c r="H6" s="11"/>
      <c r="I6" s="11"/>
      <c r="Q6" s="11"/>
      <c r="R6" s="11"/>
      <c r="S6" s="11"/>
      <c r="T6" s="11"/>
      <c r="U6" s="11"/>
      <c r="V6" s="11"/>
      <c r="W6" s="11"/>
      <c r="X6" s="11"/>
      <c r="Y6" s="11"/>
      <c r="Z6" s="11"/>
      <c r="AA6" s="11"/>
      <c r="AB6" s="11"/>
      <c r="AC6" s="11"/>
      <c r="AD6" s="11"/>
    </row>
    <row r="7" spans="1:33" x14ac:dyDescent="0.25">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x14ac:dyDescent="0.25">
      <c r="A8" s="11"/>
      <c r="B8" s="11"/>
      <c r="C8" s="11"/>
      <c r="D8" s="11"/>
      <c r="E8" s="11"/>
      <c r="F8" s="11"/>
      <c r="G8" s="11"/>
      <c r="H8" s="11"/>
      <c r="I8" s="11"/>
      <c r="Q8" s="11"/>
      <c r="R8" s="11"/>
      <c r="S8" s="11"/>
      <c r="T8" s="11"/>
      <c r="U8" s="11"/>
      <c r="V8" s="11"/>
      <c r="W8" s="11"/>
      <c r="X8" s="11"/>
      <c r="Y8" s="11"/>
      <c r="Z8" s="11"/>
      <c r="AA8" s="11"/>
      <c r="AB8" s="11"/>
      <c r="AC8" s="11"/>
      <c r="AD8" s="11"/>
    </row>
    <row r="9" spans="1:33" x14ac:dyDescent="0.25">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x14ac:dyDescent="0.25">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x14ac:dyDescent="0.25">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x14ac:dyDescent="0.25">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x14ac:dyDescent="0.25">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x14ac:dyDescent="0.25">
      <c r="A14" s="21">
        <v>1</v>
      </c>
      <c r="B14" s="21">
        <v>2</v>
      </c>
      <c r="C14" s="21">
        <v>3</v>
      </c>
      <c r="D14" s="21">
        <v>4</v>
      </c>
      <c r="E14" s="21">
        <f t="shared" ref="E14:M14" si="0">D14+1</f>
        <v>5</v>
      </c>
      <c r="F14" s="21">
        <f t="shared" si="0"/>
        <v>6</v>
      </c>
      <c r="G14" s="21">
        <f t="shared" si="0"/>
        <v>7</v>
      </c>
      <c r="H14" s="21">
        <f t="shared" si="0"/>
        <v>8</v>
      </c>
      <c r="I14" s="21">
        <f t="shared" si="0"/>
        <v>9</v>
      </c>
      <c r="J14" s="21">
        <f t="shared" si="0"/>
        <v>10</v>
      </c>
      <c r="K14" s="21">
        <f t="shared" si="0"/>
        <v>11</v>
      </c>
      <c r="L14" s="21">
        <f t="shared" si="0"/>
        <v>12</v>
      </c>
      <c r="M14" s="21">
        <f t="shared" si="0"/>
        <v>13</v>
      </c>
      <c r="N14" s="21">
        <v>14</v>
      </c>
      <c r="O14" s="21">
        <v>15</v>
      </c>
      <c r="P14" s="21">
        <v>16</v>
      </c>
      <c r="Q14" s="21">
        <v>17</v>
      </c>
      <c r="R14" s="21">
        <v>18</v>
      </c>
      <c r="S14" s="21">
        <v>19</v>
      </c>
      <c r="T14" s="21">
        <v>20</v>
      </c>
      <c r="U14" s="21">
        <v>21</v>
      </c>
      <c r="V14" s="21">
        <f t="shared" ref="V14:AE14" si="1">U14+1</f>
        <v>22</v>
      </c>
      <c r="W14" s="21">
        <f t="shared" si="1"/>
        <v>23</v>
      </c>
      <c r="X14" s="21">
        <f t="shared" si="1"/>
        <v>24</v>
      </c>
      <c r="Y14" s="21">
        <f t="shared" si="1"/>
        <v>25</v>
      </c>
      <c r="Z14" s="21">
        <f t="shared" si="1"/>
        <v>26</v>
      </c>
      <c r="AA14" s="21">
        <f t="shared" si="1"/>
        <v>27</v>
      </c>
      <c r="AB14" s="21">
        <f t="shared" si="1"/>
        <v>28</v>
      </c>
      <c r="AC14" s="21">
        <f t="shared" si="1"/>
        <v>29</v>
      </c>
      <c r="AD14" s="21">
        <f t="shared" si="1"/>
        <v>30</v>
      </c>
      <c r="AE14" s="21">
        <f t="shared" si="1"/>
        <v>31</v>
      </c>
      <c r="AF14" s="22">
        <v>32</v>
      </c>
      <c r="AG14" s="23"/>
    </row>
    <row r="15" spans="1:33" x14ac:dyDescent="0.25">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x14ac:dyDescent="0.25">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x14ac:dyDescent="0.25">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x14ac:dyDescent="0.25">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1" x14ac:dyDescent="0.25">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x14ac:dyDescent="0.25">
      <c r="A20" s="58" t="s">
        <v>83</v>
      </c>
      <c r="B20" s="59" t="s">
        <v>84</v>
      </c>
      <c r="C20" s="59" t="s">
        <v>85</v>
      </c>
      <c r="D20" s="60" t="s">
        <v>86</v>
      </c>
      <c r="E20" s="60"/>
      <c r="F20" s="60"/>
      <c r="G20" s="61">
        <v>41361</v>
      </c>
      <c r="H20" s="61">
        <v>41359</v>
      </c>
      <c r="I20" s="61">
        <v>41376</v>
      </c>
      <c r="J20" s="62">
        <v>0.5</v>
      </c>
      <c r="K20" s="52"/>
      <c r="L20" s="52"/>
      <c r="M20" s="52">
        <f>+J20</f>
        <v>0.5</v>
      </c>
      <c r="N20" s="62">
        <v>0.46193604578560998</v>
      </c>
      <c r="O20" s="63"/>
      <c r="P20" s="54"/>
      <c r="Q20" s="64">
        <f>+N20+O20</f>
        <v>0.46193604578560998</v>
      </c>
      <c r="R20" s="62"/>
      <c r="S20" s="54"/>
      <c r="T20" s="54"/>
      <c r="U20" s="62"/>
      <c r="V20" s="62">
        <v>8.1504225615811002E-3</v>
      </c>
      <c r="W20" s="62"/>
      <c r="X20" s="54"/>
      <c r="Y20" s="62"/>
      <c r="Z20" s="62">
        <v>2.9913531652806E-2</v>
      </c>
      <c r="AA20" s="54"/>
      <c r="AB20" s="62"/>
      <c r="AC20" s="62"/>
      <c r="AD20" s="54"/>
      <c r="AE20" s="54"/>
      <c r="AF20" s="65"/>
      <c r="AG20" s="36"/>
    </row>
    <row r="21" spans="1:33" x14ac:dyDescent="0.25">
      <c r="A21" s="58" t="s">
        <v>83</v>
      </c>
      <c r="B21" s="59" t="s">
        <v>84</v>
      </c>
      <c r="C21" s="59" t="s">
        <v>85</v>
      </c>
      <c r="D21" s="60" t="s">
        <v>86</v>
      </c>
      <c r="E21" s="60"/>
      <c r="F21" s="60"/>
      <c r="G21" s="61">
        <v>41453</v>
      </c>
      <c r="H21" s="61">
        <v>41451</v>
      </c>
      <c r="I21" s="61">
        <v>41470</v>
      </c>
      <c r="J21" s="62">
        <v>0.5</v>
      </c>
      <c r="K21" s="52"/>
      <c r="L21" s="52"/>
      <c r="M21" s="52">
        <f>+J21</f>
        <v>0.5</v>
      </c>
      <c r="N21" s="62">
        <v>0.46193604578560998</v>
      </c>
      <c r="O21" s="63"/>
      <c r="P21" s="54"/>
      <c r="Q21" s="64">
        <f>+N21+O21</f>
        <v>0.46193604578560998</v>
      </c>
      <c r="R21" s="62"/>
      <c r="S21" s="54"/>
      <c r="T21" s="54"/>
      <c r="U21" s="62"/>
      <c r="V21" s="62">
        <v>8.1504225615811002E-3</v>
      </c>
      <c r="W21" s="62"/>
      <c r="X21" s="54"/>
      <c r="Y21" s="62"/>
      <c r="Z21" s="62">
        <v>2.9913531652806E-2</v>
      </c>
      <c r="AA21" s="54"/>
      <c r="AB21" s="62"/>
      <c r="AC21" s="62"/>
      <c r="AD21" s="54"/>
      <c r="AE21" s="54"/>
      <c r="AF21" s="65"/>
      <c r="AG21" s="36"/>
    </row>
    <row r="22" spans="1:33" x14ac:dyDescent="0.25">
      <c r="A22" s="58" t="s">
        <v>83</v>
      </c>
      <c r="B22" s="59" t="s">
        <v>84</v>
      </c>
      <c r="C22" s="59" t="s">
        <v>85</v>
      </c>
      <c r="D22" s="60" t="s">
        <v>86</v>
      </c>
      <c r="E22" s="60"/>
      <c r="F22" s="60"/>
      <c r="G22" s="61">
        <v>41544</v>
      </c>
      <c r="H22" s="61">
        <v>41542</v>
      </c>
      <c r="I22" s="61">
        <v>41562</v>
      </c>
      <c r="J22" s="62">
        <v>0.5</v>
      </c>
      <c r="K22" s="52"/>
      <c r="L22" s="52"/>
      <c r="M22" s="52">
        <f>+J22</f>
        <v>0.5</v>
      </c>
      <c r="N22" s="62">
        <v>0.46193604578560998</v>
      </c>
      <c r="O22" s="66"/>
      <c r="P22" s="67"/>
      <c r="Q22" s="64">
        <f>+N22+O22</f>
        <v>0.46193604578560998</v>
      </c>
      <c r="R22" s="52"/>
      <c r="S22" s="67"/>
      <c r="T22" s="67"/>
      <c r="U22" s="52"/>
      <c r="V22" s="62">
        <v>8.1504225615811002E-3</v>
      </c>
      <c r="W22" s="52"/>
      <c r="X22" s="67"/>
      <c r="Y22" s="52"/>
      <c r="Z22" s="62">
        <v>2.9913531652806E-2</v>
      </c>
      <c r="AA22" s="67"/>
      <c r="AB22" s="52"/>
      <c r="AC22" s="52"/>
      <c r="AD22" s="67"/>
      <c r="AE22" s="67"/>
      <c r="AF22" s="69"/>
      <c r="AG22" s="36"/>
    </row>
    <row r="23" spans="1:33" x14ac:dyDescent="0.25">
      <c r="A23" s="58" t="s">
        <v>83</v>
      </c>
      <c r="B23" s="59" t="s">
        <v>84</v>
      </c>
      <c r="C23" s="59" t="s">
        <v>85</v>
      </c>
      <c r="D23" s="60" t="s">
        <v>86</v>
      </c>
      <c r="E23" s="72"/>
      <c r="F23" s="72"/>
      <c r="G23" s="73">
        <v>41635</v>
      </c>
      <c r="H23" s="73">
        <v>41632</v>
      </c>
      <c r="I23" s="73">
        <v>41654</v>
      </c>
      <c r="J23" s="52">
        <v>0.5</v>
      </c>
      <c r="K23" s="52"/>
      <c r="L23" s="52">
        <v>0.5</v>
      </c>
      <c r="M23" s="52"/>
      <c r="N23" s="52"/>
      <c r="O23" s="66"/>
      <c r="P23" s="67"/>
      <c r="Q23" s="68"/>
      <c r="R23" s="52"/>
      <c r="S23" s="67"/>
      <c r="T23" s="67"/>
      <c r="U23" s="52"/>
      <c r="V23" s="52"/>
      <c r="W23" s="52"/>
      <c r="X23" s="67"/>
      <c r="Y23" s="52"/>
      <c r="Z23" s="52"/>
      <c r="AA23" s="67"/>
      <c r="AB23" s="52"/>
      <c r="AC23" s="52"/>
      <c r="AD23" s="67"/>
      <c r="AE23" s="67"/>
      <c r="AF23" s="69"/>
      <c r="AG23" s="36"/>
    </row>
    <row r="24" spans="1:33" x14ac:dyDescent="0.25">
      <c r="A24" s="82" t="str">
        <f>IF(COUNTA(M20:M23)=0,"",IF(COUNTA(F20:F23)=0,IF(COUNTA(D20:D23)=0,"Totals - Final","Totals - Estimated"),"Totals - Corrected"))</f>
        <v>Totals - Estimated</v>
      </c>
      <c r="B24" s="85" t="str">
        <f>IF(ISNA(INDEX(B20:B23,MAX(MATCH(REPT("z",255),B20:B23)))),"",INDEX(B20:B23,MAX(MATCH(REPT("z",255),B20:B23))))</f>
        <v>78377T107</v>
      </c>
      <c r="C24" s="85" t="str">
        <f>IF(ISNA(INDEX(C20:C23,MAX(MATCH(REPT("z",255),C20:C23)))),"",INDEX(C20:C23,MAX(MATCH(REPT("z",255),C20:C23))))</f>
        <v>RHP</v>
      </c>
      <c r="D24" s="85" t="str">
        <f>IF(ISNA(INDEX(A20:A23,MAX(MATCH(REPT("z",255),A20:A23)))),"",INDEX(A20:A23,MAX(MATCH(REPT("z",255),A20:A23))))</f>
        <v>Common Stock</v>
      </c>
      <c r="E24" s="83"/>
      <c r="F24" s="83"/>
      <c r="G24" s="84"/>
      <c r="H24" s="84"/>
      <c r="I24" s="84"/>
      <c r="J24" s="74">
        <f t="shared" ref="J24:O24" si="2">SUM(IF(NOT(ISBLANK($B19:$B23)),J19:J23,""))</f>
        <v>2</v>
      </c>
      <c r="K24" s="74">
        <f t="shared" si="2"/>
        <v>0</v>
      </c>
      <c r="L24" s="74">
        <f t="shared" si="2"/>
        <v>0.5</v>
      </c>
      <c r="M24" s="74">
        <f t="shared" si="2"/>
        <v>1.5</v>
      </c>
      <c r="N24" s="74">
        <f t="shared" si="2"/>
        <v>1.3858081373568298</v>
      </c>
      <c r="O24" s="74">
        <f t="shared" si="2"/>
        <v>0</v>
      </c>
      <c r="P24" s="75"/>
      <c r="Q24" s="74">
        <f>SUM(IF(NOT(ISBLANK($B19:$B23)),Q19:Q23,""))</f>
        <v>1.3858081373568298</v>
      </c>
      <c r="R24" s="74">
        <f>SUM(IF(NOT(ISBLANK($B19:$B23)),R19:R23,""))</f>
        <v>0</v>
      </c>
      <c r="S24" s="75"/>
      <c r="T24" s="75"/>
      <c r="U24" s="74">
        <f>SUM(IF(NOT(ISBLANK($B19:$B23)),U19:U23,""))</f>
        <v>0</v>
      </c>
      <c r="V24" s="74">
        <f>SUM(IF(NOT(ISBLANK($B19:$B23)),V19:V23,""))</f>
        <v>2.4451267684743302E-2</v>
      </c>
      <c r="W24" s="74">
        <f>SUM(IF(NOT(ISBLANK($B19:$B23)),W19:W23,""))</f>
        <v>0</v>
      </c>
      <c r="X24" s="75"/>
      <c r="Y24" s="74">
        <f>SUM(IF(NOT(ISBLANK($B19:$B23)),Y19:Y23,""))</f>
        <v>0</v>
      </c>
      <c r="Z24" s="74">
        <f>SUM(IF(NOT(ISBLANK($B19:$B23)),Z19:Z23,""))</f>
        <v>8.9740594958418005E-2</v>
      </c>
      <c r="AA24" s="75"/>
      <c r="AB24" s="74">
        <f>SUM(IF(NOT(ISBLANK($B19:$B23)),AB19:AB23,""))</f>
        <v>0</v>
      </c>
      <c r="AC24" s="74">
        <f>SUM(IF(NOT(ISBLANK($B19:$B23)),AC19:AC23,""))</f>
        <v>0</v>
      </c>
      <c r="AD24" s="75"/>
      <c r="AE24" s="75"/>
      <c r="AF24" s="76"/>
      <c r="AG24" s="77">
        <v>1</v>
      </c>
    </row>
    <row r="25" spans="1:33" hidden="1" x14ac:dyDescent="0.25">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x14ac:dyDescent="0.25">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x14ac:dyDescent="0.25">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x14ac:dyDescent="0.25">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x14ac:dyDescent="0.25">
      <c r="A29" s="58"/>
      <c r="B29" s="59"/>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x14ac:dyDescent="0.25">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 t="shared" ref="J30:O30" si="3">SUM(IF(NOT(ISBLANK($B25:$B29)),J25:J29,""))</f>
        <v>0</v>
      </c>
      <c r="K30" s="74">
        <f t="shared" si="3"/>
        <v>0</v>
      </c>
      <c r="L30" s="74">
        <f t="shared" si="3"/>
        <v>0</v>
      </c>
      <c r="M30" s="74">
        <f t="shared" si="3"/>
        <v>0</v>
      </c>
      <c r="N30" s="74">
        <f t="shared" si="3"/>
        <v>0</v>
      </c>
      <c r="O30" s="74">
        <f t="shared" si="3"/>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1" x14ac:dyDescent="0.25">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x14ac:dyDescent="0.25">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x14ac:dyDescent="0.25">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x14ac:dyDescent="0.25">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x14ac:dyDescent="0.25">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x14ac:dyDescent="0.25">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 t="shared" ref="J36:O36" si="4">SUM(IF(NOT(ISBLANK($B31:$B35)),J31:J35,""))</f>
        <v>0</v>
      </c>
      <c r="K36" s="74">
        <f t="shared" si="4"/>
        <v>0</v>
      </c>
      <c r="L36" s="74">
        <f t="shared" si="4"/>
        <v>0</v>
      </c>
      <c r="M36" s="74">
        <f t="shared" si="4"/>
        <v>0</v>
      </c>
      <c r="N36" s="74">
        <f t="shared" si="4"/>
        <v>0</v>
      </c>
      <c r="O36" s="74">
        <f t="shared" si="4"/>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1" x14ac:dyDescent="0.25">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x14ac:dyDescent="0.25">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x14ac:dyDescent="0.25">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x14ac:dyDescent="0.25">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x14ac:dyDescent="0.25">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x14ac:dyDescent="0.25">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 t="shared" ref="J42:O42" si="5">SUM(IF(NOT(ISBLANK($B37:$B41)),J37:J41,""))</f>
        <v>0</v>
      </c>
      <c r="K42" s="74">
        <f t="shared" si="5"/>
        <v>0</v>
      </c>
      <c r="L42" s="74">
        <f t="shared" si="5"/>
        <v>0</v>
      </c>
      <c r="M42" s="74">
        <f t="shared" si="5"/>
        <v>0</v>
      </c>
      <c r="N42" s="74">
        <f t="shared" si="5"/>
        <v>0</v>
      </c>
      <c r="O42" s="74">
        <f t="shared" si="5"/>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1" x14ac:dyDescent="0.25">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x14ac:dyDescent="0.25">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x14ac:dyDescent="0.25">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x14ac:dyDescent="0.25">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x14ac:dyDescent="0.25">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x14ac:dyDescent="0.25">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 t="shared" ref="J48:O48" si="6">SUM(IF(NOT(ISBLANK($B43:$B47)),J43:J47,""))</f>
        <v>0</v>
      </c>
      <c r="K48" s="74">
        <f t="shared" si="6"/>
        <v>0</v>
      </c>
      <c r="L48" s="74">
        <f t="shared" si="6"/>
        <v>0</v>
      </c>
      <c r="M48" s="74">
        <f t="shared" si="6"/>
        <v>0</v>
      </c>
      <c r="N48" s="74">
        <f t="shared" si="6"/>
        <v>0</v>
      </c>
      <c r="O48" s="74">
        <f t="shared" si="6"/>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1" x14ac:dyDescent="0.25">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x14ac:dyDescent="0.25">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x14ac:dyDescent="0.25">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x14ac:dyDescent="0.25">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x14ac:dyDescent="0.25">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x14ac:dyDescent="0.25">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 t="shared" ref="J54:O54" si="7">SUM(IF(NOT(ISBLANK($B49:$B53)),J49:J53,""))</f>
        <v>0</v>
      </c>
      <c r="K54" s="74">
        <f t="shared" si="7"/>
        <v>0</v>
      </c>
      <c r="L54" s="74">
        <f t="shared" si="7"/>
        <v>0</v>
      </c>
      <c r="M54" s="74">
        <f t="shared" si="7"/>
        <v>0</v>
      </c>
      <c r="N54" s="74">
        <f t="shared" si="7"/>
        <v>0</v>
      </c>
      <c r="O54" s="74">
        <f t="shared" si="7"/>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1" x14ac:dyDescent="0.25">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x14ac:dyDescent="0.25">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x14ac:dyDescent="0.25">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x14ac:dyDescent="0.25">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x14ac:dyDescent="0.25">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x14ac:dyDescent="0.25">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 t="shared" ref="J60:O60" si="8">SUM(IF(NOT(ISBLANK($B55:$B59)),J55:J59,""))</f>
        <v>0</v>
      </c>
      <c r="K60" s="74">
        <f t="shared" si="8"/>
        <v>0</v>
      </c>
      <c r="L60" s="74">
        <f t="shared" si="8"/>
        <v>0</v>
      </c>
      <c r="M60" s="74">
        <f t="shared" si="8"/>
        <v>0</v>
      </c>
      <c r="N60" s="74">
        <f t="shared" si="8"/>
        <v>0</v>
      </c>
      <c r="O60" s="74">
        <f t="shared" si="8"/>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1" x14ac:dyDescent="0.25">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x14ac:dyDescent="0.25">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x14ac:dyDescent="0.25">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x14ac:dyDescent="0.25">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x14ac:dyDescent="0.25">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x14ac:dyDescent="0.25">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 t="shared" ref="J66:O66" si="9">SUM(IF(NOT(ISBLANK($B61:$B65)),J61:J65,""))</f>
        <v>0</v>
      </c>
      <c r="K66" s="74">
        <f t="shared" si="9"/>
        <v>0</v>
      </c>
      <c r="L66" s="74">
        <f t="shared" si="9"/>
        <v>0</v>
      </c>
      <c r="M66" s="74">
        <f t="shared" si="9"/>
        <v>0</v>
      </c>
      <c r="N66" s="74">
        <f t="shared" si="9"/>
        <v>0</v>
      </c>
      <c r="O66" s="74">
        <f t="shared" si="9"/>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1" x14ac:dyDescent="0.25">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x14ac:dyDescent="0.25">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x14ac:dyDescent="0.25">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x14ac:dyDescent="0.25">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x14ac:dyDescent="0.25">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x14ac:dyDescent="0.25">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 t="shared" ref="J72:O72" si="10">SUM(IF(NOT(ISBLANK($B67:$B71)),J67:J71,""))</f>
        <v>0</v>
      </c>
      <c r="K72" s="74">
        <f t="shared" si="10"/>
        <v>0</v>
      </c>
      <c r="L72" s="74">
        <f t="shared" si="10"/>
        <v>0</v>
      </c>
      <c r="M72" s="74">
        <f t="shared" si="10"/>
        <v>0</v>
      </c>
      <c r="N72" s="74">
        <f t="shared" si="10"/>
        <v>0</v>
      </c>
      <c r="O72" s="74">
        <f t="shared" si="10"/>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1" x14ac:dyDescent="0.25">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x14ac:dyDescent="0.25">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x14ac:dyDescent="0.25">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x14ac:dyDescent="0.25">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x14ac:dyDescent="0.25">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x14ac:dyDescent="0.25">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 t="shared" ref="J78:O78" si="11">SUM(IF(NOT(ISBLANK($B73:$B77)),J73:J77,""))</f>
        <v>0</v>
      </c>
      <c r="K78" s="74">
        <f t="shared" si="11"/>
        <v>0</v>
      </c>
      <c r="L78" s="74">
        <f t="shared" si="11"/>
        <v>0</v>
      </c>
      <c r="M78" s="74">
        <f t="shared" si="11"/>
        <v>0</v>
      </c>
      <c r="N78" s="74">
        <f t="shared" si="11"/>
        <v>0</v>
      </c>
      <c r="O78" s="74">
        <f t="shared" si="11"/>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1" x14ac:dyDescent="0.25">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x14ac:dyDescent="0.25">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x14ac:dyDescent="0.25">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x14ac:dyDescent="0.25">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x14ac:dyDescent="0.25">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x14ac:dyDescent="0.25">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 t="shared" ref="J84:O84" si="12">SUM(IF(NOT(ISBLANK($B79:$B83)),J79:J83,""))</f>
        <v>0</v>
      </c>
      <c r="K84" s="74">
        <f t="shared" si="12"/>
        <v>0</v>
      </c>
      <c r="L84" s="74">
        <f t="shared" si="12"/>
        <v>0</v>
      </c>
      <c r="M84" s="74">
        <f t="shared" si="12"/>
        <v>0</v>
      </c>
      <c r="N84" s="74">
        <f t="shared" si="12"/>
        <v>0</v>
      </c>
      <c r="O84" s="74">
        <f t="shared" si="12"/>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1" x14ac:dyDescent="0.25">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x14ac:dyDescent="0.25">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x14ac:dyDescent="0.25">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x14ac:dyDescent="0.25">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x14ac:dyDescent="0.25">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x14ac:dyDescent="0.25">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 t="shared" ref="J90:O90" si="13">SUM(IF(NOT(ISBLANK($B85:$B89)),J85:J89,""))</f>
        <v>0</v>
      </c>
      <c r="K90" s="74">
        <f t="shared" si="13"/>
        <v>0</v>
      </c>
      <c r="L90" s="74">
        <f t="shared" si="13"/>
        <v>0</v>
      </c>
      <c r="M90" s="74">
        <f t="shared" si="13"/>
        <v>0</v>
      </c>
      <c r="N90" s="74">
        <f t="shared" si="13"/>
        <v>0</v>
      </c>
      <c r="O90" s="74">
        <f t="shared" si="13"/>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1" x14ac:dyDescent="0.25">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x14ac:dyDescent="0.25">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x14ac:dyDescent="0.25">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x14ac:dyDescent="0.25">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x14ac:dyDescent="0.25">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x14ac:dyDescent="0.25">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 t="shared" ref="J96:O96" si="14">SUM(IF(NOT(ISBLANK($B91:$B95)),J91:J95,""))</f>
        <v>0</v>
      </c>
      <c r="K96" s="74">
        <f t="shared" si="14"/>
        <v>0</v>
      </c>
      <c r="L96" s="74">
        <f t="shared" si="14"/>
        <v>0</v>
      </c>
      <c r="M96" s="74">
        <f t="shared" si="14"/>
        <v>0</v>
      </c>
      <c r="N96" s="74">
        <f t="shared" si="14"/>
        <v>0</v>
      </c>
      <c r="O96" s="74">
        <f t="shared" si="14"/>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1" x14ac:dyDescent="0.25">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x14ac:dyDescent="0.25">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x14ac:dyDescent="0.25">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x14ac:dyDescent="0.25">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x14ac:dyDescent="0.25">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x14ac:dyDescent="0.25">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 t="shared" ref="J102:O102" si="15">SUM(IF(NOT(ISBLANK($B97:$B101)),J97:J101,""))</f>
        <v>0</v>
      </c>
      <c r="K102" s="74">
        <f t="shared" si="15"/>
        <v>0</v>
      </c>
      <c r="L102" s="74">
        <f t="shared" si="15"/>
        <v>0</v>
      </c>
      <c r="M102" s="74">
        <f t="shared" si="15"/>
        <v>0</v>
      </c>
      <c r="N102" s="74">
        <f t="shared" si="15"/>
        <v>0</v>
      </c>
      <c r="O102" s="74">
        <f t="shared" si="15"/>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1" x14ac:dyDescent="0.25">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x14ac:dyDescent="0.25">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x14ac:dyDescent="0.25">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x14ac:dyDescent="0.25">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x14ac:dyDescent="0.25">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x14ac:dyDescent="0.25">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 t="shared" ref="J108:O108" si="16">SUM(IF(NOT(ISBLANK($B103:$B107)),J103:J107,""))</f>
        <v>0</v>
      </c>
      <c r="K108" s="74">
        <f t="shared" si="16"/>
        <v>0</v>
      </c>
      <c r="L108" s="74">
        <f t="shared" si="16"/>
        <v>0</v>
      </c>
      <c r="M108" s="74">
        <f t="shared" si="16"/>
        <v>0</v>
      </c>
      <c r="N108" s="74">
        <f t="shared" si="16"/>
        <v>0</v>
      </c>
      <c r="O108" s="74">
        <f t="shared" si="16"/>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1" x14ac:dyDescent="0.25">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x14ac:dyDescent="0.25">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x14ac:dyDescent="0.25">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x14ac:dyDescent="0.25">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x14ac:dyDescent="0.25">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x14ac:dyDescent="0.25">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 t="shared" ref="J114:O114" si="17">SUM(IF(NOT(ISBLANK($B109:$B113)),J109:J113,""))</f>
        <v>0</v>
      </c>
      <c r="K114" s="74">
        <f t="shared" si="17"/>
        <v>0</v>
      </c>
      <c r="L114" s="74">
        <f t="shared" si="17"/>
        <v>0</v>
      </c>
      <c r="M114" s="74">
        <f t="shared" si="17"/>
        <v>0</v>
      </c>
      <c r="N114" s="74">
        <f t="shared" si="17"/>
        <v>0</v>
      </c>
      <c r="O114" s="74">
        <f t="shared" si="17"/>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1" x14ac:dyDescent="0.25">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x14ac:dyDescent="0.25">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x14ac:dyDescent="0.25">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x14ac:dyDescent="0.25">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x14ac:dyDescent="0.25">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x14ac:dyDescent="0.25">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 t="shared" ref="J120:O120" si="18">SUM(IF(NOT(ISBLANK($B115:$B119)),J115:J119,""))</f>
        <v>0</v>
      </c>
      <c r="K120" s="74">
        <f t="shared" si="18"/>
        <v>0</v>
      </c>
      <c r="L120" s="74">
        <f t="shared" si="18"/>
        <v>0</v>
      </c>
      <c r="M120" s="74">
        <f t="shared" si="18"/>
        <v>0</v>
      </c>
      <c r="N120" s="74">
        <f t="shared" si="18"/>
        <v>0</v>
      </c>
      <c r="O120" s="74">
        <f t="shared" si="18"/>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1" x14ac:dyDescent="0.25">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x14ac:dyDescent="0.25">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x14ac:dyDescent="0.25">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x14ac:dyDescent="0.25">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x14ac:dyDescent="0.25">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x14ac:dyDescent="0.25">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 t="shared" ref="J126:O126" si="19">SUM(IF(NOT(ISBLANK($B121:$B125)),J121:J125,""))</f>
        <v>0</v>
      </c>
      <c r="K126" s="74">
        <f t="shared" si="19"/>
        <v>0</v>
      </c>
      <c r="L126" s="74">
        <f t="shared" si="19"/>
        <v>0</v>
      </c>
      <c r="M126" s="74">
        <f t="shared" si="19"/>
        <v>0</v>
      </c>
      <c r="N126" s="74">
        <f t="shared" si="19"/>
        <v>0</v>
      </c>
      <c r="O126" s="74">
        <f t="shared" si="19"/>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1" x14ac:dyDescent="0.25">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x14ac:dyDescent="0.25">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x14ac:dyDescent="0.25">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x14ac:dyDescent="0.25">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x14ac:dyDescent="0.25">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x14ac:dyDescent="0.25">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 t="shared" ref="J132:O132" si="20">SUM(IF(NOT(ISBLANK($B127:$B131)),J127:J131,""))</f>
        <v>0</v>
      </c>
      <c r="K132" s="74">
        <f t="shared" si="20"/>
        <v>0</v>
      </c>
      <c r="L132" s="74">
        <f t="shared" si="20"/>
        <v>0</v>
      </c>
      <c r="M132" s="74">
        <f t="shared" si="20"/>
        <v>0</v>
      </c>
      <c r="N132" s="74">
        <f t="shared" si="20"/>
        <v>0</v>
      </c>
      <c r="O132" s="74">
        <f t="shared" si="20"/>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1" x14ac:dyDescent="0.25">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x14ac:dyDescent="0.25">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x14ac:dyDescent="0.25">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x14ac:dyDescent="0.25">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x14ac:dyDescent="0.25">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x14ac:dyDescent="0.25">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 t="shared" ref="J138:O138" si="21">SUM(IF(NOT(ISBLANK($B133:$B137)),J133:J137,""))</f>
        <v>0</v>
      </c>
      <c r="K138" s="74">
        <f t="shared" si="21"/>
        <v>0</v>
      </c>
      <c r="L138" s="74">
        <f t="shared" si="21"/>
        <v>0</v>
      </c>
      <c r="M138" s="74">
        <f t="shared" si="21"/>
        <v>0</v>
      </c>
      <c r="N138" s="74">
        <f t="shared" si="21"/>
        <v>0</v>
      </c>
      <c r="O138" s="74">
        <f t="shared" si="21"/>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1" x14ac:dyDescent="0.25">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x14ac:dyDescent="0.25">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x14ac:dyDescent="0.25">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x14ac:dyDescent="0.25">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x14ac:dyDescent="0.25">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x14ac:dyDescent="0.25">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 t="shared" ref="J144:O144" si="22">SUM(IF(NOT(ISBLANK($B139:$B143)),J139:J143,""))</f>
        <v>0</v>
      </c>
      <c r="K144" s="74">
        <f t="shared" si="22"/>
        <v>0</v>
      </c>
      <c r="L144" s="74">
        <f t="shared" si="22"/>
        <v>0</v>
      </c>
      <c r="M144" s="74">
        <f t="shared" si="22"/>
        <v>0</v>
      </c>
      <c r="N144" s="74">
        <f t="shared" si="22"/>
        <v>0</v>
      </c>
      <c r="O144" s="74">
        <f t="shared" si="22"/>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1" x14ac:dyDescent="0.25">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x14ac:dyDescent="0.25">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x14ac:dyDescent="0.25">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x14ac:dyDescent="0.25">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x14ac:dyDescent="0.25">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x14ac:dyDescent="0.25">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 t="shared" ref="J150:O150" si="23">SUM(IF(NOT(ISBLANK($B145:$B149)),J145:J149,""))</f>
        <v>0</v>
      </c>
      <c r="K150" s="74">
        <f t="shared" si="23"/>
        <v>0</v>
      </c>
      <c r="L150" s="74">
        <f t="shared" si="23"/>
        <v>0</v>
      </c>
      <c r="M150" s="74">
        <f t="shared" si="23"/>
        <v>0</v>
      </c>
      <c r="N150" s="74">
        <f t="shared" si="23"/>
        <v>0</v>
      </c>
      <c r="O150" s="74">
        <f t="shared" si="23"/>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1" x14ac:dyDescent="0.25">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x14ac:dyDescent="0.25">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x14ac:dyDescent="0.25">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x14ac:dyDescent="0.25">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x14ac:dyDescent="0.25">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x14ac:dyDescent="0.25">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 t="shared" ref="J156:O156" si="24">SUM(IF(NOT(ISBLANK($B151:$B155)),J151:J155,""))</f>
        <v>0</v>
      </c>
      <c r="K156" s="74">
        <f t="shared" si="24"/>
        <v>0</v>
      </c>
      <c r="L156" s="74">
        <f t="shared" si="24"/>
        <v>0</v>
      </c>
      <c r="M156" s="74">
        <f t="shared" si="24"/>
        <v>0</v>
      </c>
      <c r="N156" s="74">
        <f t="shared" si="24"/>
        <v>0</v>
      </c>
      <c r="O156" s="74">
        <f t="shared" si="24"/>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1" x14ac:dyDescent="0.25">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x14ac:dyDescent="0.25">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x14ac:dyDescent="0.25">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x14ac:dyDescent="0.25">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x14ac:dyDescent="0.25">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x14ac:dyDescent="0.25">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 t="shared" ref="J162:O162" si="25">SUM(IF(NOT(ISBLANK($B157:$B161)),J157:J161,""))</f>
        <v>0</v>
      </c>
      <c r="K162" s="74">
        <f t="shared" si="25"/>
        <v>0</v>
      </c>
      <c r="L162" s="74">
        <f t="shared" si="25"/>
        <v>0</v>
      </c>
      <c r="M162" s="74">
        <f t="shared" si="25"/>
        <v>0</v>
      </c>
      <c r="N162" s="74">
        <f t="shared" si="25"/>
        <v>0</v>
      </c>
      <c r="O162" s="74">
        <f t="shared" si="25"/>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1" x14ac:dyDescent="0.25">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x14ac:dyDescent="0.25">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x14ac:dyDescent="0.25">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x14ac:dyDescent="0.25">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x14ac:dyDescent="0.25">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x14ac:dyDescent="0.25">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 t="shared" ref="J168:O168" si="26">SUM(IF(NOT(ISBLANK($B163:$B167)),J163:J167,""))</f>
        <v>0</v>
      </c>
      <c r="K168" s="74">
        <f t="shared" si="26"/>
        <v>0</v>
      </c>
      <c r="L168" s="74">
        <f t="shared" si="26"/>
        <v>0</v>
      </c>
      <c r="M168" s="74">
        <f t="shared" si="26"/>
        <v>0</v>
      </c>
      <c r="N168" s="74">
        <f t="shared" si="26"/>
        <v>0</v>
      </c>
      <c r="O168" s="74">
        <f t="shared" si="26"/>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1" formatCells="0" formatColumns="0" formatRows="0" insertColumns="0" insertRows="0" insertHyperlinks="0" deleteColumns="0" deleteRows="0" sort="0" autoFilter="0" pivotTables="0"/>
  <protectedRanges>
    <protectedRange password="CE88" sqref="A25:AG29 A19:AG23 A31:AG35 A37:AG41 A43:AG47 A49:AG53 A55:AG59 A61:AG65 A67:AG71 A73:AG77 A79:AG83 A85:AG89 A91:AG95 A97:AG101 A103:AG107 A109:AG113 A115:AG119 A121:AG125 A127:AG131 A133:AG137 A139:AG143 A145:AG149 A151:AG155 A157:AG161 A163:AG167" name="pc2281817c2be9eecbef3e111c1bf69d3"/>
    <protectedRange sqref="B6" name="p68b1f1cc15d8987eafe633c9488bdc05"/>
    <protectedRange sqref="A31:AG35 A25:AG29 A37:AG41 A43:AG47 A49:AG53 A55:AG59 A61:AG65 A67:AG71 A73:AG77 A79:AG83 A85:AG89 A91:AG95 A97:AG101 A103:AG107 A109:AG113 A115:AG119 A121:AG125 A127:AG131 A133:AG137 A139:AG143 A145:AG149 A151:AG155 A157:AG161 A163:AG167 A19:AG23" name="pcd10f43b6dda9efa7a329bea8709a951"/>
  </protectedRanges>
  <mergeCells count="4">
    <mergeCell ref="K2:Q5"/>
    <mergeCell ref="A9:M10"/>
    <mergeCell ref="A13:D13"/>
    <mergeCell ref="K15:M15"/>
  </mergeCells>
  <dataValidations count="500">
    <dataValidation allowBlank="1" promptTitle="Note:" prompt="Additional rows can be inserted if more than 4 dividends were paid on a security." sqref="A163"/>
    <dataValidation allowBlank="1" promptTitle="Note:" prompt="Additional rows can be inserted if more than 4 dividends were paid on a security." sqref="A164"/>
    <dataValidation allowBlank="1" promptTitle="Note:" prompt="Additional rows can be inserted if more than 4 dividends were paid on a security." sqref="A165"/>
    <dataValidation allowBlank="1" promptTitle="Note:" prompt="Additional rows can be inserted if more than 4 dividends were paid on a security." sqref="A166"/>
    <dataValidation allowBlank="1" promptTitle="Note:" prompt="Additional rows can be inserted if more than 4 dividends were paid on a security." sqref="A167"/>
    <dataValidation allowBlank="1" promptTitle="Note:" prompt="Additional rows can be inserted if more than 4 dividends were paid on a security." sqref="A25"/>
    <dataValidation allowBlank="1" promptTitle="Note:" prompt="Additional rows can be inserted if more than 4 dividends were paid on a security." sqref="A26"/>
    <dataValidation allowBlank="1" promptTitle="Note:" prompt="Additional rows can be inserted if more than 4 dividends were paid on a security." sqref="A27"/>
    <dataValidation allowBlank="1" promptTitle="Note:" prompt="Additional rows can be inserted if more than 4 dividends were paid on a security." sqref="A28"/>
    <dataValidation allowBlank="1" promptTitle="Note:" prompt="Additional rows can be inserted if more than 4 dividends were paid on a security." sqref="A29"/>
    <dataValidation allowBlank="1" promptTitle="Note:" prompt="Additional rows can be inserted if more than 4 dividends were paid on a security." sqref="A31"/>
    <dataValidation allowBlank="1" promptTitle="Note:" prompt="Additional rows can be inserted if more than 4 dividends were paid on a security." sqref="A32"/>
    <dataValidation allowBlank="1" promptTitle="Note:" prompt="Additional rows can be inserted if more than 4 dividends were paid on a security." sqref="A33"/>
    <dataValidation allowBlank="1" promptTitle="Note:" prompt="Additional rows can be inserted if more than 4 dividends were paid on a security." sqref="A34"/>
    <dataValidation allowBlank="1" promptTitle="Note:" prompt="Additional rows can be inserted if more than 4 dividends were paid on a security." sqref="A35"/>
    <dataValidation allowBlank="1" promptTitle="Note:" prompt="Additional rows can be inserted if more than 4 dividends were paid on a security." sqref="A37"/>
    <dataValidation allowBlank="1" promptTitle="Note:" prompt="Additional rows can be inserted if more than 4 dividends were paid on a security." sqref="A38"/>
    <dataValidation allowBlank="1" promptTitle="Note:" prompt="Additional rows can be inserted if more than 4 dividends were paid on a security." sqref="A39"/>
    <dataValidation allowBlank="1" promptTitle="Note:" prompt="Additional rows can be inserted if more than 4 dividends were paid on a security." sqref="A40"/>
    <dataValidation allowBlank="1" promptTitle="Note:" prompt="Additional rows can be inserted if more than 4 dividends were paid on a security." sqref="A41"/>
    <dataValidation allowBlank="1" promptTitle="Note:" prompt="Additional rows can be inserted if more than 4 dividends were paid on a security." sqref="A43"/>
    <dataValidation allowBlank="1" promptTitle="Note:" prompt="Additional rows can be inserted if more than 4 dividends were paid on a security." sqref="A44"/>
    <dataValidation allowBlank="1" promptTitle="Note:" prompt="Additional rows can be inserted if more than 4 dividends were paid on a security." sqref="A45"/>
    <dataValidation allowBlank="1" promptTitle="Note:" prompt="Additional rows can be inserted if more than 4 dividends were paid on a security." sqref="A46"/>
    <dataValidation allowBlank="1" promptTitle="Note:" prompt="Additional rows can be inserted if more than 4 dividends were paid on a security." sqref="A47"/>
    <dataValidation allowBlank="1" promptTitle="Note:" prompt="Additional rows can be inserted if more than 4 dividends were paid on a security." sqref="A49"/>
    <dataValidation allowBlank="1" promptTitle="Note:" prompt="Additional rows can be inserted if more than 4 dividends were paid on a security." sqref="A50"/>
    <dataValidation allowBlank="1" promptTitle="Note:" prompt="Additional rows can be inserted if more than 4 dividends were paid on a security." sqref="A51"/>
    <dataValidation allowBlank="1" promptTitle="Note:" prompt="Additional rows can be inserted if more than 4 dividends were paid on a security." sqref="A52"/>
    <dataValidation allowBlank="1" promptTitle="Note:" prompt="Additional rows can be inserted if more than 4 dividends were paid on a security." sqref="A53"/>
    <dataValidation allowBlank="1" promptTitle="Note:" prompt="Additional rows can be inserted if more than 4 dividends were paid on a security." sqref="A55"/>
    <dataValidation allowBlank="1" promptTitle="Note:" prompt="Additional rows can be inserted if more than 4 dividends were paid on a security." sqref="A56"/>
    <dataValidation allowBlank="1" promptTitle="Note:" prompt="Additional rows can be inserted if more than 4 dividends were paid on a security." sqref="A57"/>
    <dataValidation allowBlank="1" promptTitle="Note:" prompt="Additional rows can be inserted if more than 4 dividends were paid on a security." sqref="A58"/>
    <dataValidation allowBlank="1" promptTitle="Note:" prompt="Additional rows can be inserted if more than 4 dividends were paid on a security." sqref="A59"/>
    <dataValidation allowBlank="1" promptTitle="Note:" prompt="Additional rows can be inserted if more than 4 dividends were paid on a security." sqref="A61"/>
    <dataValidation allowBlank="1" promptTitle="Note:" prompt="Additional rows can be inserted if more than 4 dividends were paid on a security." sqref="A62"/>
    <dataValidation allowBlank="1" promptTitle="Note:" prompt="Additional rows can be inserted if more than 4 dividends were paid on a security." sqref="A63"/>
    <dataValidation allowBlank="1" promptTitle="Note:" prompt="Additional rows can be inserted if more than 4 dividends were paid on a security." sqref="A64"/>
    <dataValidation allowBlank="1" promptTitle="Note:" prompt="Additional rows can be inserted if more than 4 dividends were paid on a security." sqref="A65"/>
    <dataValidation allowBlank="1" promptTitle="Note:" prompt="Additional rows can be inserted if more than 4 dividends were paid on a security." sqref="A67"/>
    <dataValidation allowBlank="1" promptTitle="Note:" prompt="Additional rows can be inserted if more than 4 dividends were paid on a security." sqref="A68"/>
    <dataValidation allowBlank="1" promptTitle="Note:" prompt="Additional rows can be inserted if more than 4 dividends were paid on a security." sqref="A69"/>
    <dataValidation allowBlank="1" promptTitle="Note:" prompt="Additional rows can be inserted if more than 4 dividends were paid on a security." sqref="A70"/>
    <dataValidation allowBlank="1" promptTitle="Note:" prompt="Additional rows can be inserted if more than 4 dividends were paid on a security." sqref="A71"/>
    <dataValidation allowBlank="1" promptTitle="Note:" prompt="Additional rows can be inserted if more than 4 dividends were paid on a security." sqref="A73"/>
    <dataValidation allowBlank="1" promptTitle="Note:" prompt="Additional rows can be inserted if more than 4 dividends were paid on a security." sqref="A74"/>
    <dataValidation allowBlank="1" promptTitle="Note:" prompt="Additional rows can be inserted if more than 4 dividends were paid on a security." sqref="A75"/>
    <dataValidation allowBlank="1" promptTitle="Note:" prompt="Additional rows can be inserted if more than 4 dividends were paid on a security." sqref="A76"/>
    <dataValidation allowBlank="1" promptTitle="Note:" prompt="Additional rows can be inserted if more than 4 dividends were paid on a security." sqref="A77"/>
    <dataValidation allowBlank="1" promptTitle="Note:" prompt="Additional rows can be inserted if more than 4 dividends were paid on a security." sqref="A79"/>
    <dataValidation allowBlank="1" promptTitle="Note:" prompt="Additional rows can be inserted if more than 4 dividends were paid on a security." sqref="A80"/>
    <dataValidation allowBlank="1" promptTitle="Note:" prompt="Additional rows can be inserted if more than 4 dividends were paid on a security." sqref="A81"/>
    <dataValidation allowBlank="1" promptTitle="Note:" prompt="Additional rows can be inserted if more than 4 dividends were paid on a security." sqref="A82"/>
    <dataValidation allowBlank="1" promptTitle="Note:" prompt="Additional rows can be inserted if more than 4 dividends were paid on a security." sqref="A83"/>
    <dataValidation allowBlank="1" promptTitle="Note:" prompt="Additional rows can be inserted if more than 4 dividends were paid on a security." sqref="A85"/>
    <dataValidation allowBlank="1" promptTitle="Note:" prompt="Additional rows can be inserted if more than 4 dividends were paid on a security." sqref="A86"/>
    <dataValidation allowBlank="1" promptTitle="Note:" prompt="Additional rows can be inserted if more than 4 dividends were paid on a security." sqref="A87"/>
    <dataValidation allowBlank="1" promptTitle="Note:" prompt="Additional rows can be inserted if more than 4 dividends were paid on a security." sqref="A88"/>
    <dataValidation allowBlank="1" promptTitle="Note:" prompt="Additional rows can be inserted if more than 4 dividends were paid on a security." sqref="A89"/>
    <dataValidation allowBlank="1" promptTitle="Note:" prompt="Additional rows can be inserted if more than 4 dividends were paid on a security." sqref="A91"/>
    <dataValidation allowBlank="1" promptTitle="Note:" prompt="Additional rows can be inserted if more than 4 dividends were paid on a security." sqref="A92"/>
    <dataValidation allowBlank="1" promptTitle="Note:" prompt="Additional rows can be inserted if more than 4 dividends were paid on a security." sqref="A93"/>
    <dataValidation allowBlank="1" promptTitle="Note:" prompt="Additional rows can be inserted if more than 4 dividends were paid on a security." sqref="A94"/>
    <dataValidation allowBlank="1" promptTitle="Note:" prompt="Additional rows can be inserted if more than 4 dividends were paid on a security." sqref="A95"/>
    <dataValidation allowBlank="1" promptTitle="Note:" prompt="Additional rows can be inserted if more than 4 dividends were paid on a security." sqref="A97"/>
    <dataValidation allowBlank="1" promptTitle="Note:" prompt="Additional rows can be inserted if more than 4 dividends were paid on a security." sqref="A98"/>
    <dataValidation allowBlank="1" promptTitle="Note:" prompt="Additional rows can be inserted if more than 4 dividends were paid on a security." sqref="A99"/>
    <dataValidation allowBlank="1" promptTitle="Note:" prompt="Additional rows can be inserted if more than 4 dividends were paid on a security." sqref="A100"/>
    <dataValidation allowBlank="1" promptTitle="Note:" prompt="Additional rows can be inserted if more than 4 dividends were paid on a security." sqref="A101"/>
    <dataValidation allowBlank="1" promptTitle="Note:" prompt="Additional rows can be inserted if more than 4 dividends were paid on a security." sqref="A103"/>
    <dataValidation allowBlank="1" promptTitle="Note:" prompt="Additional rows can be inserted if more than 4 dividends were paid on a security." sqref="A104"/>
    <dataValidation allowBlank="1" promptTitle="Note:" prompt="Additional rows can be inserted if more than 4 dividends were paid on a security." sqref="A105"/>
    <dataValidation allowBlank="1" promptTitle="Note:" prompt="Additional rows can be inserted if more than 4 dividends were paid on a security." sqref="A106"/>
    <dataValidation allowBlank="1" promptTitle="Note:" prompt="Additional rows can be inserted if more than 4 dividends were paid on a security." sqref="A107"/>
    <dataValidation allowBlank="1" promptTitle="Note:" prompt="Additional rows can be inserted if more than 4 dividends were paid on a security." sqref="A109"/>
    <dataValidation allowBlank="1" promptTitle="Note:" prompt="Additional rows can be inserted if more than 4 dividends were paid on a security." sqref="A110"/>
    <dataValidation allowBlank="1" promptTitle="Note:" prompt="Additional rows can be inserted if more than 4 dividends were paid on a security." sqref="A111"/>
    <dataValidation allowBlank="1" promptTitle="Note:" prompt="Additional rows can be inserted if more than 4 dividends were paid on a security." sqref="A112"/>
    <dataValidation allowBlank="1" promptTitle="Note:" prompt="Additional rows can be inserted if more than 4 dividends were paid on a security." sqref="A113"/>
    <dataValidation allowBlank="1" promptTitle="Note:" prompt="Additional rows can be inserted if more than 4 dividends were paid on a security." sqref="A115"/>
    <dataValidation allowBlank="1" promptTitle="Note:" prompt="Additional rows can be inserted if more than 4 dividends were paid on a security." sqref="A116"/>
    <dataValidation allowBlank="1" promptTitle="Note:" prompt="Additional rows can be inserted if more than 4 dividends were paid on a security." sqref="A117"/>
    <dataValidation allowBlank="1" promptTitle="Note:" prompt="Additional rows can be inserted if more than 4 dividends were paid on a security." sqref="A118"/>
    <dataValidation allowBlank="1" promptTitle="Note:" prompt="Additional rows can be inserted if more than 4 dividends were paid on a security." sqref="A119"/>
    <dataValidation allowBlank="1" promptTitle="Note:" prompt="Additional rows can be inserted if more than 4 dividends were paid on a security." sqref="A121"/>
    <dataValidation allowBlank="1" promptTitle="Note:" prompt="Additional rows can be inserted if more than 4 dividends were paid on a security." sqref="A122"/>
    <dataValidation allowBlank="1" promptTitle="Note:" prompt="Additional rows can be inserted if more than 4 dividends were paid on a security." sqref="A123"/>
    <dataValidation allowBlank="1" promptTitle="Note:" prompt="Additional rows can be inserted if more than 4 dividends were paid on a security." sqref="A124"/>
    <dataValidation allowBlank="1" promptTitle="Note:" prompt="Additional rows can be inserted if more than 4 dividends were paid on a security." sqref="A125"/>
    <dataValidation allowBlank="1" promptTitle="Note:" prompt="Additional rows can be inserted if more than 4 dividends were paid on a security." sqref="A127"/>
    <dataValidation allowBlank="1" promptTitle="Note:" prompt="Additional rows can be inserted if more than 4 dividends were paid on a security." sqref="A128"/>
    <dataValidation allowBlank="1" promptTitle="Note:" prompt="Additional rows can be inserted if more than 4 dividends were paid on a security." sqref="A129"/>
    <dataValidation allowBlank="1" promptTitle="Note:" prompt="Additional rows can be inserted if more than 4 dividends were paid on a security." sqref="A130"/>
    <dataValidation allowBlank="1" promptTitle="Note:" prompt="Additional rows can be inserted if more than 4 dividends were paid on a security." sqref="A131"/>
    <dataValidation allowBlank="1" promptTitle="Note:" prompt="Additional rows can be inserted if more than 4 dividends were paid on a security." sqref="A133"/>
    <dataValidation allowBlank="1" promptTitle="Note:" prompt="Additional rows can be inserted if more than 4 dividends were paid on a security." sqref="A134"/>
    <dataValidation allowBlank="1" promptTitle="Note:" prompt="Additional rows can be inserted if more than 4 dividends were paid on a security." sqref="A135"/>
    <dataValidation allowBlank="1" promptTitle="Note:" prompt="Additional rows can be inserted if more than 4 dividends were paid on a security." sqref="A136"/>
    <dataValidation allowBlank="1" promptTitle="Note:" prompt="Additional rows can be inserted if more than 4 dividends were paid on a security." sqref="A137"/>
    <dataValidation allowBlank="1" promptTitle="Note:" prompt="Additional rows can be inserted if more than 4 dividends were paid on a security." sqref="A139"/>
    <dataValidation allowBlank="1" promptTitle="Note:" prompt="Additional rows can be inserted if more than 4 dividends were paid on a security." sqref="A140"/>
    <dataValidation allowBlank="1" promptTitle="Note:" prompt="Additional rows can be inserted if more than 4 dividends were paid on a security." sqref="A141"/>
    <dataValidation allowBlank="1" promptTitle="Note:" prompt="Additional rows can be inserted if more than 4 dividends were paid on a security." sqref="A142"/>
    <dataValidation allowBlank="1" promptTitle="Note:" prompt="Additional rows can be inserted if more than 4 dividends were paid on a security." sqref="A143"/>
    <dataValidation allowBlank="1" promptTitle="Note:" prompt="Additional rows can be inserted if more than 4 dividends were paid on a security." sqref="A145"/>
    <dataValidation allowBlank="1" promptTitle="Note:" prompt="Additional rows can be inserted if more than 4 dividends were paid on a security." sqref="A146"/>
    <dataValidation allowBlank="1" promptTitle="Note:" prompt="Additional rows can be inserted if more than 4 dividends were paid on a security." sqref="A147"/>
    <dataValidation allowBlank="1" promptTitle="Note:" prompt="Additional rows can be inserted if more than 4 dividends were paid on a security." sqref="A148"/>
    <dataValidation allowBlank="1" promptTitle="Note:" prompt="Additional rows can be inserted if more than 4 dividends were paid on a security." sqref="A149"/>
    <dataValidation allowBlank="1" promptTitle="Note:" prompt="Additional rows can be inserted if more than 4 dividends were paid on a security." sqref="A151"/>
    <dataValidation allowBlank="1" promptTitle="Note:" prompt="Additional rows can be inserted if more than 4 dividends were paid on a security." sqref="A152"/>
    <dataValidation allowBlank="1" promptTitle="Note:" prompt="Additional rows can be inserted if more than 4 dividends were paid on a security." sqref="A153"/>
    <dataValidation allowBlank="1" promptTitle="Note:" prompt="Additional rows can be inserted if more than 4 dividends were paid on a security." sqref="A154"/>
    <dataValidation allowBlank="1" promptTitle="Note:" prompt="Additional rows can be inserted if more than 4 dividends were paid on a security." sqref="A155"/>
    <dataValidation allowBlank="1" promptTitle="Note:" prompt="Additional rows can be inserted if more than 4 dividends were paid on a security." sqref="A157"/>
    <dataValidation allowBlank="1" promptTitle="Note:" prompt="Additional rows can be inserted if more than 4 dividends were paid on a security." sqref="A158"/>
    <dataValidation allowBlank="1" promptTitle="Note:" prompt="Additional rows can be inserted if more than 4 dividends were paid on a security." sqref="A159"/>
    <dataValidation allowBlank="1" promptTitle="Note:" prompt="Additional rows can be inserted if more than 4 dividends were paid on a security." sqref="A160"/>
    <dataValidation allowBlank="1" promptTitle="Note:" prompt="Additional rows can be inserted if more than 4 dividends were paid on a security." sqref="A161"/>
    <dataValidation allowBlank="1" promptTitle="Note:" prompt="Additional rows can be inserted if more than 4 dividends were paid on a security." sqref="A19"/>
    <dataValidation allowBlank="1" promptTitle="Note:" prompt="Additional rows can be inserted if more than 4 dividends were paid on a security." sqref="A20"/>
    <dataValidation allowBlank="1" promptTitle="Note:" prompt="Additional rows can be inserted if more than 4 dividends were paid on a security." sqref="A21"/>
    <dataValidation allowBlank="1" promptTitle="Note:" prompt="Additional rows can be inserted if more than 4 dividends were paid on a security." sqref="A22"/>
    <dataValidation allowBlank="1" promptTitle="Note:" prompt="Additional rows can be inserted if more than 4 dividends were paid on a security." sqref="A23"/>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Akira Koide</cp:lastModifiedBy>
  <dcterms:created xsi:type="dcterms:W3CDTF">2012-11-27T14:14:45Z</dcterms:created>
  <dcterms:modified xsi:type="dcterms:W3CDTF">2014-02-05T19:44:41Z</dcterms:modified>
</cp:coreProperties>
</file>