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<sst xmlns="http://schemas.openxmlformats.org/spreadsheetml/2006/main" uniqueCount="92">
  <si>
    <t>ID:</t>
  </si>
  <si>
    <t>00146080</t>
  </si>
  <si>
    <t>Notes/Supplemental Information:</t>
  </si>
  <si>
    <t>REIT Name:</t>
  </si>
  <si>
    <t>Taubman Centers,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</si>
  <si>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</si>
  <si>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</si>
  <si>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</si>
  <si>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</si>
  <si>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</si>
  <si>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</si>
  <si>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</si>
  <si>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</si>
  <si>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</si>
  <si>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</si>
  <si>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</si>
  <si>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</si>
  <si>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</si>
  <si>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</si>
  <si>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</si>
  <si>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</si>
  <si>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</si>
  <si>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</si>
  <si>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</si>
  <si>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</si>
  <si>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</si>
  <si>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</si>
  <si>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</si>
  <si>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</si>
  <si>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</si>
  <si>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</si>
  <si>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</si>
  <si>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</si>
  <si>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</si>
  <si>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</si>
  <si>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</si>
  <si>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</si>
  <si>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</si>
  <si>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</si>
  <si>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</si>
  <si>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</si>
  <si>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</si>
  <si>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</si>
  <si>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</si>
  <si>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</si>
  <si>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</si>
  <si>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</si>
  <si>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</si>
  <si>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</si>
  <si>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</si>
  <si>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</si>
  <si>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</si>
  <si>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</si>
  <si>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</si>
  <si>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</si>
  <si>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</si>
  <si>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</si>
  <si>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</si>
  <si>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</si>
  <si>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</si>
  <si>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</si>
  <si>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</si>
  <si>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</si>
  <si>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</si>
  <si>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</si>
  <si>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</si>
  <si>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</si>
  <si>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</si>
  <si>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</si>
  <si>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</si>
  <si>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</si>
  <si>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</si>
  <si>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</si>
  <si>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</si>
  <si>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</si>
  <si>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</si>
  <si>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</si>
  <si>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</si>
  <si>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</si>
  <si>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</si>
  <si>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</si>
  <si>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</si>
  <si>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</si>
  <si>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Taubman Centers, Inc. Common</t>
  </si>
  <si>
    <t>876664-10-3</t>
  </si>
  <si>
    <t>TCO</t>
  </si>
  <si>
    <t>Taubman Centers, Inc. Preferred Series J</t>
  </si>
  <si>
    <t>876664-60-8</t>
  </si>
  <si>
    <t>TCOPrJ</t>
  </si>
  <si>
    <t>Taubman Centers, Inc. Preferred Series K</t>
  </si>
  <si>
    <t>876664-70-7</t>
  </si>
  <si>
    <t>TCOPrK</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</si>
</sst>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31.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41649</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41351</v>
      </c>
      <c r="H20" s="61"/>
      <c r="I20" s="61">
        <v>41362</v>
      </c>
      <c r="J20" s="62" t="str">
        <f>+K20+L20+M20</f>
        <v>0</v>
      </c>
      <c r="K20" s="52"/>
      <c r="L20" s="52"/>
      <c r="M20" s="52" t="str">
        <f>N20+O20+V20+Z20+AB20</f>
        <v>0</v>
      </c>
      <c r="N20" s="64">
        <v>0.43409</v>
      </c>
      <c r="O20" s="63"/>
      <c r="P20" s="54"/>
      <c r="Q20" s="64" t="str">
        <f>+N20+O20</f>
        <v>0</v>
      </c>
      <c r="R20" s="62"/>
      <c r="S20" s="54"/>
      <c r="T20" s="54"/>
      <c r="U20" s="62"/>
      <c r="V20" s="62"/>
      <c r="W20" s="62"/>
      <c r="X20" s="54"/>
      <c r="Y20" s="62"/>
      <c r="Z20" s="62">
        <v>0.06591</v>
      </c>
      <c r="AA20" s="54"/>
      <c r="AB20" s="62"/>
      <c r="AC20" s="62"/>
      <c r="AD20" s="54"/>
      <c r="AE20" s="54"/>
      <c r="AF20" s="65"/>
      <c r="AG20" s="36"/>
    </row>
    <row r="21" spans="1:33">
      <c r="A21" s="58" t="s">
        <v>83</v>
      </c>
      <c r="B21" s="59" t="s">
        <v>84</v>
      </c>
      <c r="C21" s="59" t="s">
        <v>85</v>
      </c>
      <c r="D21" s="60"/>
      <c r="E21" s="60"/>
      <c r="F21" s="60"/>
      <c r="G21" s="61">
        <v>41439</v>
      </c>
      <c r="H21" s="61"/>
      <c r="I21" s="61">
        <v>41453</v>
      </c>
      <c r="J21" s="62" t="str">
        <f>+K21+L21+M21</f>
        <v>0</v>
      </c>
      <c r="K21" s="52"/>
      <c r="L21" s="52"/>
      <c r="M21" s="52" t="str">
        <f>N21+O21+V21+Z21+AB21</f>
        <v>0</v>
      </c>
      <c r="N21" s="64">
        <v>0.43409</v>
      </c>
      <c r="O21" s="63"/>
      <c r="P21" s="54"/>
      <c r="Q21" s="64" t="str">
        <f>+N21+O21</f>
        <v>0</v>
      </c>
      <c r="R21" s="62"/>
      <c r="S21" s="54"/>
      <c r="T21" s="54"/>
      <c r="U21" s="62"/>
      <c r="V21" s="62"/>
      <c r="W21" s="62"/>
      <c r="X21" s="54"/>
      <c r="Y21" s="62"/>
      <c r="Z21" s="62">
        <v>0.06591</v>
      </c>
      <c r="AA21" s="54"/>
      <c r="AB21" s="62"/>
      <c r="AC21" s="62"/>
      <c r="AD21" s="54"/>
      <c r="AE21" s="54"/>
      <c r="AF21" s="65"/>
      <c r="AG21" s="36"/>
    </row>
    <row r="22" spans="1:33">
      <c r="A22" s="58" t="s">
        <v>83</v>
      </c>
      <c r="B22" s="59" t="s">
        <v>84</v>
      </c>
      <c r="C22" s="59" t="s">
        <v>85</v>
      </c>
      <c r="D22" s="60"/>
      <c r="E22" s="60"/>
      <c r="F22" s="60"/>
      <c r="G22" s="61">
        <v>41533</v>
      </c>
      <c r="H22" s="61"/>
      <c r="I22" s="61">
        <v>41547</v>
      </c>
      <c r="J22" s="62" t="str">
        <f>+K22+L22+M22</f>
        <v>0</v>
      </c>
      <c r="K22" s="52"/>
      <c r="L22" s="52"/>
      <c r="M22" s="52" t="str">
        <f>N22+O22+V22+Z22+AB22</f>
        <v>0</v>
      </c>
      <c r="N22" s="64">
        <v>0.43409</v>
      </c>
      <c r="O22" s="66"/>
      <c r="P22" s="67"/>
      <c r="Q22" s="64" t="str">
        <f>+N22+O22</f>
        <v>0</v>
      </c>
      <c r="R22" s="52"/>
      <c r="S22" s="67"/>
      <c r="T22" s="67"/>
      <c r="U22" s="52"/>
      <c r="V22" s="52"/>
      <c r="W22" s="52"/>
      <c r="X22" s="67"/>
      <c r="Y22" s="52"/>
      <c r="Z22" s="62">
        <v>0.06591</v>
      </c>
      <c r="AA22" s="67"/>
      <c r="AB22" s="52"/>
      <c r="AC22" s="52"/>
      <c r="AD22" s="67"/>
      <c r="AE22" s="67"/>
      <c r="AF22" s="69"/>
      <c r="AG22" s="36"/>
    </row>
    <row r="23" spans="1:33">
      <c r="A23" s="58" t="s">
        <v>83</v>
      </c>
      <c r="B23" s="59" t="s">
        <v>84</v>
      </c>
      <c r="C23" s="59" t="s">
        <v>85</v>
      </c>
      <c r="D23" s="72"/>
      <c r="E23" s="72"/>
      <c r="F23" s="72"/>
      <c r="G23" s="73">
        <v>41624</v>
      </c>
      <c r="H23" s="73"/>
      <c r="I23" s="73">
        <v>41639</v>
      </c>
      <c r="J23" s="62" t="str">
        <f>+K23+L23+M23</f>
        <v>0</v>
      </c>
      <c r="K23" s="52"/>
      <c r="L23" s="52"/>
      <c r="M23" s="52" t="str">
        <f>N23+O23+V23+Z23+AB23</f>
        <v>0</v>
      </c>
      <c r="N23" s="64">
        <v>0.43409</v>
      </c>
      <c r="O23" s="66"/>
      <c r="P23" s="67"/>
      <c r="Q23" s="64" t="str">
        <f>+N23+O23</f>
        <v>0</v>
      </c>
      <c r="R23" s="52"/>
      <c r="S23" s="67"/>
      <c r="T23" s="67"/>
      <c r="U23" s="52"/>
      <c r="V23" s="52"/>
      <c r="W23" s="52"/>
      <c r="X23" s="67"/>
      <c r="Y23" s="52"/>
      <c r="Z23" s="62">
        <v>0.06591</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876664-10-3</v>
      </c>
      <c r="C24" s="85" t="str">
        <f>IF(ISNA(INDEX(C20:C23,MAX(MATCH(REPT("z",255),C20:C23)))),"",INDEX(C20:C23,MAX(MATCH(REPT("z",255),C20:C23))))</f>
        <v>TCO</v>
      </c>
      <c r="D24" s="85" t="str">
        <f>IF(ISNA(INDEX(A20:A23,MAX(MATCH(REPT("z",255),A20:A23)))),"",INDEX(A20:A23,MAX(MATCH(REPT("z",255),A20:A23))))</f>
        <v>Taubman Centers, Inc. Common</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0.43409</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0.06591</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41351</v>
      </c>
      <c r="H26" s="61"/>
      <c r="I26" s="61">
        <v>41362</v>
      </c>
      <c r="J26" s="62" t="str">
        <f>+K26+L26+M26</f>
        <v>0</v>
      </c>
      <c r="K26" s="52"/>
      <c r="L26" s="52"/>
      <c r="M26" s="52" t="str">
        <f>N26+O26+V26+Z26+AB26</f>
        <v>0</v>
      </c>
      <c r="N26" s="62">
        <v>0.40625</v>
      </c>
      <c r="O26" s="63"/>
      <c r="P26" s="54"/>
      <c r="Q26" s="64" t="str">
        <f>+N26+O26</f>
        <v>0</v>
      </c>
      <c r="R26" s="62"/>
      <c r="S26" s="54"/>
      <c r="T26" s="54"/>
      <c r="U26" s="62"/>
      <c r="V26" s="62"/>
      <c r="W26" s="62"/>
      <c r="X26" s="54"/>
      <c r="Y26" s="62"/>
      <c r="Z26" s="62"/>
      <c r="AA26" s="54"/>
      <c r="AB26" s="62"/>
      <c r="AC26" s="62"/>
      <c r="AD26" s="54"/>
      <c r="AE26" s="54"/>
      <c r="AF26" s="65"/>
      <c r="AG26" s="36"/>
    </row>
    <row r="27" spans="1:33">
      <c r="A27" s="58" t="s">
        <v>86</v>
      </c>
      <c r="B27" s="59" t="s">
        <v>87</v>
      </c>
      <c r="C27" s="59" t="s">
        <v>88</v>
      </c>
      <c r="D27" s="60"/>
      <c r="E27" s="60"/>
      <c r="F27" s="60"/>
      <c r="G27" s="61">
        <v>41439</v>
      </c>
      <c r="H27" s="61"/>
      <c r="I27" s="61">
        <v>41453</v>
      </c>
      <c r="J27" s="62" t="str">
        <f>+K27+L27+M27</f>
        <v>0</v>
      </c>
      <c r="K27" s="52"/>
      <c r="L27" s="52"/>
      <c r="M27" s="52" t="str">
        <f>N27+O27+V27+Z27+AB27</f>
        <v>0</v>
      </c>
      <c r="N27" s="62">
        <v>0.40625</v>
      </c>
      <c r="O27" s="63"/>
      <c r="P27" s="54"/>
      <c r="Q27" s="64" t="str">
        <f>+N27+O27</f>
        <v>0</v>
      </c>
      <c r="R27" s="62"/>
      <c r="S27" s="54"/>
      <c r="T27" s="54"/>
      <c r="U27" s="62"/>
      <c r="V27" s="62"/>
      <c r="W27" s="62"/>
      <c r="X27" s="54"/>
      <c r="Y27" s="62"/>
      <c r="Z27" s="62"/>
      <c r="AA27" s="54"/>
      <c r="AB27" s="62"/>
      <c r="AC27" s="62"/>
      <c r="AD27" s="54"/>
      <c r="AE27" s="54"/>
      <c r="AF27" s="65"/>
      <c r="AG27" s="36"/>
    </row>
    <row r="28" spans="1:33">
      <c r="A28" s="58" t="s">
        <v>86</v>
      </c>
      <c r="B28" s="59" t="s">
        <v>87</v>
      </c>
      <c r="C28" s="59" t="s">
        <v>88</v>
      </c>
      <c r="D28" s="60"/>
      <c r="E28" s="60"/>
      <c r="F28" s="60"/>
      <c r="G28" s="61">
        <v>41533</v>
      </c>
      <c r="H28" s="61"/>
      <c r="I28" s="61">
        <v>41547</v>
      </c>
      <c r="J28" s="62" t="str">
        <f>+K28+L28+M28</f>
        <v>0</v>
      </c>
      <c r="K28" s="52"/>
      <c r="L28" s="52"/>
      <c r="M28" s="52" t="str">
        <f>N28+O28+V28+Z28+AB28</f>
        <v>0</v>
      </c>
      <c r="N28" s="62">
        <v>0.40625</v>
      </c>
      <c r="O28" s="66"/>
      <c r="P28" s="67"/>
      <c r="Q28" s="64" t="str">
        <f>+N28+O28</f>
        <v>0</v>
      </c>
      <c r="R28" s="52"/>
      <c r="S28" s="67"/>
      <c r="T28" s="67"/>
      <c r="U28" s="52"/>
      <c r="V28" s="52"/>
      <c r="W28" s="52"/>
      <c r="X28" s="67"/>
      <c r="Y28" s="52"/>
      <c r="Z28" s="52"/>
      <c r="AA28" s="67"/>
      <c r="AB28" s="52"/>
      <c r="AC28" s="52"/>
      <c r="AD28" s="67"/>
      <c r="AE28" s="67"/>
      <c r="AF28" s="69"/>
      <c r="AG28" s="36"/>
    </row>
    <row r="29" spans="1:33">
      <c r="A29" s="58" t="s">
        <v>86</v>
      </c>
      <c r="B29" s="59" t="s">
        <v>87</v>
      </c>
      <c r="C29" s="59" t="s">
        <v>88</v>
      </c>
      <c r="D29" s="72"/>
      <c r="E29" s="72"/>
      <c r="F29" s="72"/>
      <c r="G29" s="73">
        <v>41624</v>
      </c>
      <c r="H29" s="73"/>
      <c r="I29" s="73">
        <v>41639</v>
      </c>
      <c r="J29" s="62" t="str">
        <f>+K29+L29+M29</f>
        <v>0</v>
      </c>
      <c r="K29" s="52"/>
      <c r="L29" s="52"/>
      <c r="M29" s="52" t="str">
        <f>N29+O29+V29+Z29+AB29</f>
        <v>0</v>
      </c>
      <c r="N29" s="62">
        <v>0.40625</v>
      </c>
      <c r="O29" s="66"/>
      <c r="P29" s="67"/>
      <c r="Q29" s="64" t="str">
        <f>+N29+O29</f>
        <v>0</v>
      </c>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876664-60-8</v>
      </c>
      <c r="C30" s="85" t="str">
        <f>IF(ISNA(INDEX(C26:C29,MAX(MATCH(REPT("z",255),C26:C29)))),"",INDEX(C26:C29,MAX(MATCH(REPT("z",255),C26:C29))))</f>
        <v>TCOPrJ</v>
      </c>
      <c r="D30" s="85" t="str">
        <f>IF(ISNA(INDEX(A26:A29,MAX(MATCH(REPT("z",255),A26:A29)))),"",INDEX(A26:A29,MAX(MATCH(REPT("z",255),A26:A29))))</f>
        <v>Taubman Centers, Inc. Preferred Series J</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0.40625</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89</v>
      </c>
      <c r="B32" s="59" t="s">
        <v>90</v>
      </c>
      <c r="C32" s="59" t="s">
        <v>91</v>
      </c>
      <c r="D32" s="60"/>
      <c r="E32" s="60"/>
      <c r="F32" s="60"/>
      <c r="G32" s="61">
        <v>41439</v>
      </c>
      <c r="H32" s="61"/>
      <c r="I32" s="61">
        <v>41453</v>
      </c>
      <c r="J32" s="62" t="str">
        <f>+K32+L32+M32</f>
        <v>0</v>
      </c>
      <c r="K32" s="52"/>
      <c r="L32" s="52"/>
      <c r="M32" s="52" t="str">
        <f>N32+O32+V32+Z32+AB32</f>
        <v>0</v>
      </c>
      <c r="N32" s="62">
        <v>0.46007</v>
      </c>
      <c r="O32" s="63"/>
      <c r="P32" s="54"/>
      <c r="Q32" s="64" t="str">
        <f>+N32+O32</f>
        <v>0</v>
      </c>
      <c r="R32" s="62"/>
      <c r="S32" s="54"/>
      <c r="T32" s="54"/>
      <c r="U32" s="62"/>
      <c r="V32" s="62"/>
      <c r="W32" s="62"/>
      <c r="X32" s="54"/>
      <c r="Y32" s="62"/>
      <c r="Z32" s="62"/>
      <c r="AA32" s="54"/>
      <c r="AB32" s="62"/>
      <c r="AC32" s="62"/>
      <c r="AD32" s="54"/>
      <c r="AE32" s="54"/>
      <c r="AF32" s="65"/>
      <c r="AG32" s="36"/>
    </row>
    <row r="33" spans="1:33">
      <c r="A33" s="58" t="s">
        <v>89</v>
      </c>
      <c r="B33" s="59" t="s">
        <v>90</v>
      </c>
      <c r="C33" s="59" t="s">
        <v>91</v>
      </c>
      <c r="D33" s="60"/>
      <c r="E33" s="60"/>
      <c r="F33" s="60"/>
      <c r="G33" s="61">
        <v>41533</v>
      </c>
      <c r="H33" s="61"/>
      <c r="I33" s="61">
        <v>41547</v>
      </c>
      <c r="J33" s="62" t="str">
        <f>+K33+L33+M33</f>
        <v>0</v>
      </c>
      <c r="K33" s="52"/>
      <c r="L33" s="52"/>
      <c r="M33" s="52" t="str">
        <f>N33+O33+V33+Z33+AB33</f>
        <v>0</v>
      </c>
      <c r="N33" s="62">
        <v>0.390625</v>
      </c>
      <c r="O33" s="63"/>
      <c r="P33" s="54"/>
      <c r="Q33" s="64" t="str">
        <f>+N33+O33</f>
        <v>0</v>
      </c>
      <c r="R33" s="62"/>
      <c r="S33" s="54"/>
      <c r="T33" s="54"/>
      <c r="U33" s="62"/>
      <c r="V33" s="62"/>
      <c r="W33" s="62"/>
      <c r="X33" s="54"/>
      <c r="Y33" s="62"/>
      <c r="Z33" s="62"/>
      <c r="AA33" s="54"/>
      <c r="AB33" s="62"/>
      <c r="AC33" s="62"/>
      <c r="AD33" s="54"/>
      <c r="AE33" s="54"/>
      <c r="AF33" s="65"/>
      <c r="AG33" s="36"/>
    </row>
    <row r="34" spans="1:33">
      <c r="A34" s="58" t="s">
        <v>89</v>
      </c>
      <c r="B34" s="59" t="s">
        <v>90</v>
      </c>
      <c r="C34" s="59" t="s">
        <v>91</v>
      </c>
      <c r="D34" s="72"/>
      <c r="E34" s="72"/>
      <c r="F34" s="72"/>
      <c r="G34" s="73">
        <v>41624</v>
      </c>
      <c r="H34" s="73"/>
      <c r="I34" s="73">
        <v>41639</v>
      </c>
      <c r="J34" s="62" t="str">
        <f>+K34+L34+M34</f>
        <v>0</v>
      </c>
      <c r="K34" s="52"/>
      <c r="L34" s="52"/>
      <c r="M34" s="52" t="str">
        <f>N34+O34+V34+Z34+AB34</f>
        <v>0</v>
      </c>
      <c r="N34" s="52">
        <v>0.390625</v>
      </c>
      <c r="O34" s="66"/>
      <c r="P34" s="67"/>
      <c r="Q34" s="64" t="str">
        <f>+N34+O34</f>
        <v>0</v>
      </c>
      <c r="R34" s="52"/>
      <c r="S34" s="67"/>
      <c r="T34" s="67"/>
      <c r="U34" s="52"/>
      <c r="V34" s="52"/>
      <c r="W34" s="52"/>
      <c r="X34" s="67"/>
      <c r="Y34" s="52"/>
      <c r="Z34" s="52"/>
      <c r="AA34" s="67"/>
      <c r="AB34" s="52"/>
      <c r="AC34" s="52"/>
      <c r="AD34" s="67"/>
      <c r="AE34" s="67"/>
      <c r="AF34" s="69"/>
      <c r="AG34" s="36"/>
    </row>
    <row r="35" spans="1:33">
      <c r="A35" s="58"/>
      <c r="B35" s="59"/>
      <c r="C35" s="59"/>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39"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Taubman</cp:lastModifiedBy>
  <dcterms:created xsi:type="dcterms:W3CDTF">2012-11-27T09:14:45-05:00</dcterms:created>
  <dcterms:modified xsi:type="dcterms:W3CDTF">2014-01-10T16:59:26-05:00</dcterms:modified>
  <dc:title/>
  <dc:description/>
  <dc:subject/>
  <cp:keywords/>
  <cp:category/>
</cp:coreProperties>
</file>