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4390" windowHeight="11895" activeTab="1"/>
  </bookViews>
  <sheets>
    <sheet name="IPOs" sheetId="1" r:id="rId1"/>
    <sheet name="Secondary Equity" sheetId="2" r:id="rId2"/>
    <sheet name="Secondary Debt" sheetId="3" r:id="rId3"/>
  </sheets>
  <definedNames/>
  <calcPr fullCalcOnLoad="1"/>
</workbook>
</file>

<file path=xl/sharedStrings.xml><?xml version="1.0" encoding="utf-8"?>
<sst xmlns="http://schemas.openxmlformats.org/spreadsheetml/2006/main" count="1370" uniqueCount="297">
  <si>
    <t>Name</t>
  </si>
  <si>
    <t>Type</t>
  </si>
  <si>
    <t>Property Sector</t>
  </si>
  <si>
    <t>Property Subsector</t>
  </si>
  <si>
    <t>Date</t>
  </si>
  <si>
    <t>Price</t>
  </si>
  <si>
    <t>Shares</t>
  </si>
  <si>
    <t>Overallotment</t>
  </si>
  <si>
    <t>Total</t>
  </si>
  <si>
    <t>Underwriter 1</t>
  </si>
  <si>
    <t>Underwriter 2</t>
  </si>
  <si>
    <t>Underwriter 3</t>
  </si>
  <si>
    <t>Underwriter 4</t>
  </si>
  <si>
    <t>Underwriter 5</t>
  </si>
  <si>
    <t>Underwriter 6</t>
  </si>
  <si>
    <t>Offering Description</t>
  </si>
  <si>
    <t>Equity</t>
  </si>
  <si>
    <t>Retail</t>
  </si>
  <si>
    <t>Health Care</t>
  </si>
  <si>
    <t>Diversified</t>
  </si>
  <si>
    <t>Industrial/Office</t>
  </si>
  <si>
    <t>Office</t>
  </si>
  <si>
    <t>Mortgage</t>
  </si>
  <si>
    <t>Industrial</t>
  </si>
  <si>
    <t>Lodging/Resorts</t>
  </si>
  <si>
    <t>Robert W. Baird &amp; Co.</t>
  </si>
  <si>
    <t>Citigroup Global Markets Inc.</t>
  </si>
  <si>
    <t>Wells Fargo Securities LLC</t>
  </si>
  <si>
    <t>UBS Securities LLC</t>
  </si>
  <si>
    <t>Home Financing</t>
  </si>
  <si>
    <t>JMP Securities LLC</t>
  </si>
  <si>
    <t>Commercial Financing</t>
  </si>
  <si>
    <t>Deutsche Bank Securities Inc.</t>
  </si>
  <si>
    <t>Common stock, $0.01 par value</t>
  </si>
  <si>
    <t>BMO Capital Markets Corp.</t>
  </si>
  <si>
    <t>Credit Suisse Secs (USA) LLC</t>
  </si>
  <si>
    <t>Merrill Lynch Pierce Fenner</t>
  </si>
  <si>
    <t>Keefe Bruyette &amp; Woods Inc.</t>
  </si>
  <si>
    <t>KeyBanc Capital Markets Inc.</t>
  </si>
  <si>
    <t>Barclays Capital Inc.</t>
  </si>
  <si>
    <t>PNC Capital Markets LLC</t>
  </si>
  <si>
    <t>RBS Securities Inc.</t>
  </si>
  <si>
    <t>J.P. Morgan Securities LLC</t>
  </si>
  <si>
    <t>RBC Capital Markets LLC</t>
  </si>
  <si>
    <t>Ladenburg Thalmann &amp; Co.</t>
  </si>
  <si>
    <t>Morgan Stanley &amp; Co. LLC</t>
  </si>
  <si>
    <t>Raymond James &amp; Assoc. Inc.</t>
  </si>
  <si>
    <t>Crédit Agricole Secs (USA) Inc</t>
  </si>
  <si>
    <t>MLV &amp; Co. LLC</t>
  </si>
  <si>
    <t>Infrastructure</t>
  </si>
  <si>
    <t>Senior Debt</t>
  </si>
  <si>
    <t>Funding Type</t>
  </si>
  <si>
    <t>Chairman</t>
  </si>
  <si>
    <t>City</t>
  </si>
  <si>
    <t>State</t>
  </si>
  <si>
    <t>Filedate</t>
  </si>
  <si>
    <t>Compdate</t>
  </si>
  <si>
    <t>Total1</t>
  </si>
  <si>
    <t>Greenshoe</t>
  </si>
  <si>
    <t>Total2</t>
  </si>
  <si>
    <t>Grand Total</t>
  </si>
  <si>
    <t xml:space="preserve"> </t>
  </si>
  <si>
    <t>Maxim Group LLC</t>
  </si>
  <si>
    <t>Regions Securities LLC</t>
  </si>
  <si>
    <t>Compass Pt Rch &amp; Trading LLC</t>
  </si>
  <si>
    <t>Aegis Capital Corp.</t>
  </si>
  <si>
    <t>Stifel Nicolaus &amp; Co.</t>
  </si>
  <si>
    <t>Hudson Pacific Properties, Inc.</t>
  </si>
  <si>
    <t>Cedar Realty Trust, Inc.</t>
  </si>
  <si>
    <t>Medical Properties Trust, Inc.</t>
  </si>
  <si>
    <t>Shopping Centers</t>
  </si>
  <si>
    <t>Residential</t>
  </si>
  <si>
    <t>Apartments</t>
  </si>
  <si>
    <t>Common stock, $0.001 par value</t>
  </si>
  <si>
    <t>Goldman Sachs &amp; Co.</t>
  </si>
  <si>
    <t>Jefferies LLC</t>
  </si>
  <si>
    <t>Fifth Third Securities Inc.</t>
  </si>
  <si>
    <t>U.S. Bancorp Investments Inc.</t>
  </si>
  <si>
    <t>BB&amp;T Capital Markets</t>
  </si>
  <si>
    <t>Class A common stock, $0.01 par value</t>
  </si>
  <si>
    <t>Capital One Securities Inc.</t>
  </si>
  <si>
    <t>Wunderlich Securities Inc.</t>
  </si>
  <si>
    <t>TD Securities (USA) LLC</t>
  </si>
  <si>
    <t>HCP, Inc.</t>
  </si>
  <si>
    <t>Boenning &amp; Scattergood Inc.</t>
  </si>
  <si>
    <t>J.P. Morgan Securities Plc</t>
  </si>
  <si>
    <t>Bluerock Residential Growth REIT, Inc.</t>
  </si>
  <si>
    <t>CorEnergy Infrastructure Trust, Inc.</t>
  </si>
  <si>
    <t>Common stock, $0.06 par value</t>
  </si>
  <si>
    <t>W. P. Carey Inc.</t>
  </si>
  <si>
    <t>Citigroup Global Markets Ltd.</t>
  </si>
  <si>
    <t>Janney Montgomery Scott LLC</t>
  </si>
  <si>
    <t>Ashford Hospitality Trust, Inc.</t>
  </si>
  <si>
    <t>Apartment Investment and Management Company</t>
  </si>
  <si>
    <t>Select Income REIT</t>
  </si>
  <si>
    <t>Physicians Realty Trust</t>
  </si>
  <si>
    <t>Resource Capital Corp.</t>
  </si>
  <si>
    <t>Brixmor Property Group Inc.</t>
  </si>
  <si>
    <t>D.A. Davidson &amp; Co.</t>
  </si>
  <si>
    <t>Common shares of beneficial interest, $0.01 par value</t>
  </si>
  <si>
    <t>Ventas, Inc.</t>
  </si>
  <si>
    <t>Regency Centers Corporation</t>
  </si>
  <si>
    <t>BNY Mellon Capital Markets LLC</t>
  </si>
  <si>
    <t>Rexford Industrial Realty, Inc.</t>
  </si>
  <si>
    <t>Chatham Lodging Trust</t>
  </si>
  <si>
    <t>Barclays Bank PLC</t>
  </si>
  <si>
    <t>InfraREIT, Inc.</t>
  </si>
  <si>
    <t>William Kirk Baker</t>
  </si>
  <si>
    <t>Dallas</t>
  </si>
  <si>
    <t>TX</t>
  </si>
  <si>
    <t>Scotia Capital (USA) Inc.</t>
  </si>
  <si>
    <t>SG Americas Securities LLC</t>
  </si>
  <si>
    <t>Anworth Mortgage Asset Corporation</t>
  </si>
  <si>
    <t>7.625% Series C cumulative redeemable preferred stock, $0.01 par value</t>
  </si>
  <si>
    <t>Depository shares representing 1/100th share of 7.375% series A cumulative redeemable preferred stock, $0.001 par value</t>
  </si>
  <si>
    <t>DDR Corp.</t>
  </si>
  <si>
    <t>8.000% Convertible senior unsecured notes, due Jan 15, 2020</t>
  </si>
  <si>
    <t>3.500% Senior unsecured notes, due Feb 1, 2025</t>
  </si>
  <si>
    <t>4.375% Senior unsecured notes, due Feb 1, 2045</t>
  </si>
  <si>
    <t>3.625% Senior unsecured notes, due Feb 1, 2025</t>
  </si>
  <si>
    <t>3.850% Senior unsecured notes, due Feb 1, 2025</t>
  </si>
  <si>
    <t>3.400% Senior unsecured notes, due Feb 1, 2025</t>
  </si>
  <si>
    <t>2.000% Senior unsecured notes, due Jan 20, 2023</t>
  </si>
  <si>
    <t>4.000% Senior unsecured notes, due Feb 1, 2025</t>
  </si>
  <si>
    <t>2.850% Senior unsecured notes, due Feb 1, 2018</t>
  </si>
  <si>
    <t>3.600% Senior unsecured notes, due Feb 1, 2020</t>
  </si>
  <si>
    <t>4.500% Senior unsecured notes, due Feb 1, 2025</t>
  </si>
  <si>
    <t>4.150% Senior unsecured notes, due Feb 1, 2022</t>
  </si>
  <si>
    <t>Easterly Government Properties, Inc.</t>
  </si>
  <si>
    <t>Great Ajax Corp.</t>
  </si>
  <si>
    <t>Jernigan Capital, Inc.</t>
  </si>
  <si>
    <t>National Storage Affiliates Trust</t>
  </si>
  <si>
    <t>Community Healthcare Trust Incorporated</t>
  </si>
  <si>
    <t>Self Storage</t>
  </si>
  <si>
    <t>Darrell W. Crate</t>
  </si>
  <si>
    <t>Washington</t>
  </si>
  <si>
    <t>DC</t>
  </si>
  <si>
    <t>Lawrence A. Mendelsohn</t>
  </si>
  <si>
    <t>Beaverton</t>
  </si>
  <si>
    <t>OR</t>
  </si>
  <si>
    <t>Dean Jernigan</t>
  </si>
  <si>
    <t>Miami</t>
  </si>
  <si>
    <t>FL</t>
  </si>
  <si>
    <t>Arlen D. Nordhagen</t>
  </si>
  <si>
    <t>Greenwood Village</t>
  </si>
  <si>
    <t>CO</t>
  </si>
  <si>
    <t>Timothy G. Wallace</t>
  </si>
  <si>
    <t>Franklin</t>
  </si>
  <si>
    <t>TN</t>
  </si>
  <si>
    <t>Piper Jaffray &amp; Co.</t>
  </si>
  <si>
    <t>SunTrust Robinson Humphrey Inc</t>
  </si>
  <si>
    <t>FBR Capital Markets &amp; Co.</t>
  </si>
  <si>
    <t>Sterne Agee &amp; Leach Inc.</t>
  </si>
  <si>
    <t>Nomura Securities Intl Inc.</t>
  </si>
  <si>
    <t>Sandler O'Neill &amp; Partners LP</t>
  </si>
  <si>
    <t>Evercore Group L.L.C.</t>
  </si>
  <si>
    <t>Oppenheimer &amp; Co.</t>
  </si>
  <si>
    <t>Omega Healthcare Investors, Inc.</t>
  </si>
  <si>
    <t>Senior Housing Properties Trust</t>
  </si>
  <si>
    <t>Health Care REIT, Inc.</t>
  </si>
  <si>
    <t>QTS Realty Trust, Inc.</t>
  </si>
  <si>
    <t>American Tower Corporation (REIT)</t>
  </si>
  <si>
    <t>Sovran Self Storage, Inc.</t>
  </si>
  <si>
    <t>NorthStar Realty Finance Corp.</t>
  </si>
  <si>
    <t>Apollo Commercial Real Estate Finance, Inc.</t>
  </si>
  <si>
    <t>Equity One, Inc.</t>
  </si>
  <si>
    <t>Chesapeake Lodging Trust</t>
  </si>
  <si>
    <t>CyrusOne Inc.</t>
  </si>
  <si>
    <t>Realty Income Corporation</t>
  </si>
  <si>
    <t>FelCor Lodging Trust Incorporated</t>
  </si>
  <si>
    <t>New Residential Investment Corp.</t>
  </si>
  <si>
    <t>Spirit Realty Capital, Inc.</t>
  </si>
  <si>
    <t>Colony Capital, Inc.</t>
  </si>
  <si>
    <t>Gramercy Property Trust Inc.</t>
  </si>
  <si>
    <t>Blackstone Mortgage Trust, Inc.</t>
  </si>
  <si>
    <t>Starwood Property Trust, Inc.</t>
  </si>
  <si>
    <t>New York Mortgage Trust, Inc.</t>
  </si>
  <si>
    <t>CoreSite Realty Corporation</t>
  </si>
  <si>
    <t>Hannon Armstrong Sustainable Infrastructure Capital, Inc.</t>
  </si>
  <si>
    <t>Gladstone Land Corporation</t>
  </si>
  <si>
    <t>Gyrodyne Company of America, Inc.</t>
  </si>
  <si>
    <t>Essex Property Trust, Inc.</t>
  </si>
  <si>
    <t>Free Standing</t>
  </si>
  <si>
    <t>Common stock, $0.10 par value</t>
  </si>
  <si>
    <t>Common stock, $1.00 par value</t>
  </si>
  <si>
    <t>Depository shares representing 1/10th share of series B 5.500% mandatory convertible preferred stock, $0.01 par value</t>
  </si>
  <si>
    <t>7.125% Series C cumulative redeemable perpetual preferred stock, $0.01 par value</t>
  </si>
  <si>
    <t>7.875% Series C cumulative redeemable preferred stock, $0.01 par value</t>
  </si>
  <si>
    <t>Common stock, $0.0001 par value</t>
  </si>
  <si>
    <t>BNP Paribas Securities Corp.</t>
  </si>
  <si>
    <t>HSBC Securities (USA) Inc.</t>
  </si>
  <si>
    <t>BBVA Securities Inc.</t>
  </si>
  <si>
    <t>ROTH Capital Partners LLC</t>
  </si>
  <si>
    <t>J.J.B. Hilliard W.L. Lyons LLC</t>
  </si>
  <si>
    <t>Retail Properties of America, Inc.</t>
  </si>
  <si>
    <t>Columbia Property Trust, Inc.</t>
  </si>
  <si>
    <t>EPR Properties</t>
  </si>
  <si>
    <t>Federal Realty Investment Trust</t>
  </si>
  <si>
    <t>Liberty Property Trust</t>
  </si>
  <si>
    <t>WP Glimcher Inc.</t>
  </si>
  <si>
    <t>Kimco Realty Corporation</t>
  </si>
  <si>
    <t>OUTFRONT Media Inc. (REIT)</t>
  </si>
  <si>
    <t>Ryman Hospitality Properties, Inc.</t>
  </si>
  <si>
    <t>Healthcare Realty Trust Incorporated</t>
  </si>
  <si>
    <t>Communications Sales &amp; Leasing, Inc.</t>
  </si>
  <si>
    <t>AvalonBay Communities, Inc.</t>
  </si>
  <si>
    <t>Host Hotels &amp; Resorts, Inc.</t>
  </si>
  <si>
    <t>Prologis, Inc.</t>
  </si>
  <si>
    <t>Weingarten Realty Investors</t>
  </si>
  <si>
    <t>Equity Residential</t>
  </si>
  <si>
    <t>Mixed</t>
  </si>
  <si>
    <t>4.000% Senior unsecured notes, due Mar 15, 2025</t>
  </si>
  <si>
    <t>4.150% Senior unsecured notes, due Apr 1, 2025</t>
  </si>
  <si>
    <t>4.500% Senior unsecured notes, due Apr 1, 2025</t>
  </si>
  <si>
    <t>3.500% Senior unsecured notes, due Apr 1, 2025</t>
  </si>
  <si>
    <t>4.500% Senior unsecured notes, due Dec 1, 2044</t>
  </si>
  <si>
    <t>4.500% Senior unsecured notes, due Apr 1, 2027</t>
  </si>
  <si>
    <t>3.750% Senior unsecured notes, due Apr 1, 2025</t>
  </si>
  <si>
    <t>3.850% Senior unsecured notes, due Apr 1, 2020</t>
  </si>
  <si>
    <t>4.250% Senior unsecured notes, due Apr 1, 2045</t>
  </si>
  <si>
    <t>5.625% Senior unsecured notes, due Feb 15, 2024</t>
  </si>
  <si>
    <t>5.000% Senior unsecured notes, due Apr 15, 2023</t>
  </si>
  <si>
    <t>3.875% Senior unsecured notes, due May 1, 2025</t>
  </si>
  <si>
    <t>6.000% Senior secured notes, due Apr 15, 2023</t>
  </si>
  <si>
    <t>8.250% Senior unsecured notes, due Oct 15, 2023</t>
  </si>
  <si>
    <t>2.800% Senior unsecured notes, due June 1, 2020</t>
  </si>
  <si>
    <t>4.000% Senior unsecured notes, due June 1, 2025</t>
  </si>
  <si>
    <t>3.450% Unsecured medium-term notes, due June 1, 2025</t>
  </si>
  <si>
    <t>4.000% Series E senior unsecured notes, due June 15, 2025</t>
  </si>
  <si>
    <t>1.375% Senior unsecured notes, due May 13, 2021</t>
  </si>
  <si>
    <t>3.850% Senior unsecured notes, due June 1, 2025</t>
  </si>
  <si>
    <t>3.375% Senior unsecured notes, due June 1, 2025</t>
  </si>
  <si>
    <t>4.500% Senior unsecured notes, due June 1, 2045</t>
  </si>
  <si>
    <t>6.000% Senior unsecured notes, due June 1, 2025</t>
  </si>
  <si>
    <t>Mitsubishi UFJ Secs (USA) Inc.</t>
  </si>
  <si>
    <t>FTN Financial Securities Corp</t>
  </si>
  <si>
    <t>Mizuho Securities USA Inc.</t>
  </si>
  <si>
    <t>Santander Investment Secs Inc.</t>
  </si>
  <si>
    <t>SMBC Nikko Securities Am Inc.</t>
  </si>
  <si>
    <t>Morgan Stanley &amp; Co. Intl Plc</t>
  </si>
  <si>
    <t>Merrill Lynch International</t>
  </si>
  <si>
    <t>Wells Fargo Securities</t>
  </si>
  <si>
    <t>J.P. Morgan Securities Inc.</t>
  </si>
  <si>
    <t>Regional Malls</t>
  </si>
  <si>
    <t>STORE Capital Corporation</t>
  </si>
  <si>
    <t>Seritage Growth Properties</t>
  </si>
  <si>
    <t>Ashford Hospitality Prime, Inc.</t>
  </si>
  <si>
    <t>Extra Space Storage Inc.</t>
  </si>
  <si>
    <t>New Senior Investment Group Inc.</t>
  </si>
  <si>
    <t>Whitestone REIT</t>
  </si>
  <si>
    <t>Sabra Health Care REIT, Inc.</t>
  </si>
  <si>
    <t>SoTHERLY Hotels Inc.</t>
  </si>
  <si>
    <t>Kilroy Realty Corporation</t>
  </si>
  <si>
    <t>Digital Realty Trust, Inc.</t>
  </si>
  <si>
    <t>Farmland Partners Inc.</t>
  </si>
  <si>
    <t>RAIT Financial Trust</t>
  </si>
  <si>
    <t>Retail Opportunity Investments Corp.</t>
  </si>
  <si>
    <t>CareTrust REIT, Inc.</t>
  </si>
  <si>
    <t>UDR, Inc.</t>
  </si>
  <si>
    <t>Class A common shares of beneficial interest, $0.01 par value</t>
  </si>
  <si>
    <t>Common stock, $0.03 par value</t>
  </si>
  <si>
    <t>Common Stock, $0.0001 par value</t>
  </si>
  <si>
    <t>6.350% Series I cumulative redeemable preferred stock, $0.01 par value</t>
  </si>
  <si>
    <t>Canaccord Genuity Inc.</t>
  </si>
  <si>
    <t>BMO Capital Markets</t>
  </si>
  <si>
    <t>RBC Capital Markets</t>
  </si>
  <si>
    <t>Canaccord Genuity Group Inc.</t>
  </si>
  <si>
    <t>DuPont Fabros Technology, Inc.</t>
  </si>
  <si>
    <t>Corporate Office Properties Trust</t>
  </si>
  <si>
    <t>NorthStar Realty Europe Corp.</t>
  </si>
  <si>
    <t>Simon Property Group, Inc.</t>
  </si>
  <si>
    <t>American Campus Communities, Inc.</t>
  </si>
  <si>
    <t>Corrections Corporation of America</t>
  </si>
  <si>
    <t>Iron Mountain Incorporated</t>
  </si>
  <si>
    <t>5.625% Senior unsecured notes, due June 15, 2023</t>
  </si>
  <si>
    <t>3.950% Senior unsecured notes, due July 1, 2022</t>
  </si>
  <si>
    <t>5.000% Senior unsecured notes, due July 1, 2025</t>
  </si>
  <si>
    <t>7.000% Senior unsecured convertible notes, due June 15, 2020</t>
  </si>
  <si>
    <t>6.375% Senior unsecured notes, due Nov 15, 2022</t>
  </si>
  <si>
    <t>4.625% Senior stock-settlable unsecured notes, due Dec 15, 2016</t>
  </si>
  <si>
    <t>4.125% Senior unsecured notes, due Jan 15, 2026</t>
  </si>
  <si>
    <t>4.290% Guaranteed senior note, due Aug 6, 2025</t>
  </si>
  <si>
    <t>3.875% Senior unsecured notes, due Aug 15, 2022</t>
  </si>
  <si>
    <t>3.900% Senior unsecured notes, due Nov 1, 2025</t>
  </si>
  <si>
    <t>2.500% Senior unsecured notes, due Sept 1, 2020</t>
  </si>
  <si>
    <t>3.500% Senior unsecured notes, due Sept 1, 2025</t>
  </si>
  <si>
    <t>4.000% Senior unsecured notes, due Aug 19, 2022</t>
  </si>
  <si>
    <t>4.375% Senior unsecured notes, due Oct 1, 2025</t>
  </si>
  <si>
    <t>3.125% Exchangeable senior unsecured notes, due Oct 1, 2035</t>
  </si>
  <si>
    <t>3.350% Senior unsecured notes, due Oct 1, 2020</t>
  </si>
  <si>
    <t>4.000% Series A senior unsecured medium-term notes, due Oct 1, 2025</t>
  </si>
  <si>
    <t>5.250% Senior unsecured notes, due Jan 15, 2026</t>
  </si>
  <si>
    <t>5.000% Senior unsecured notes, due Oct 15, 2022</t>
  </si>
  <si>
    <t>2.550% Senior unsecured notes, due Jan 15, 2021</t>
  </si>
  <si>
    <t>6.000% Senior unsecured notes, due Oct 1, 2020</t>
  </si>
  <si>
    <t>Crédit Agricole CIB</t>
  </si>
  <si>
    <t>Credit Suisse Secs (Europe)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</si>
</sst>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$-409]d\-mmm\-yy;@"/>
    <numFmt numFmtId="166" formatCode="&quot;$&quot;#,##0.00"/>
  </numFmts>
  <fonts count="36"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33203125" defaultRowHeight="11.25"/>
  <cols>
    <col min="1" max="1" width="35.33203125" style="11" bestFit="1" customWidth="1"/>
    <col min="2" max="2" width="8.66015625" style="11" bestFit="1" customWidth="1"/>
    <col min="3" max="3" width="15.83203125" style="11" bestFit="1" customWidth="1"/>
    <col min="4" max="4" width="19.5" style="11" bestFit="1" customWidth="1"/>
    <col min="5" max="5" width="22.5" style="11" bestFit="1" customWidth="1"/>
    <col min="6" max="6" width="16.83203125" style="11" bestFit="1" customWidth="1"/>
    <col min="7" max="7" width="5.83203125" style="11" bestFit="1" customWidth="1"/>
    <col min="8" max="8" width="9.16015625" style="11" bestFit="1" customWidth="1"/>
    <col min="9" max="9" width="10.66015625" style="11" bestFit="1" customWidth="1"/>
    <col min="10" max="10" width="24.33203125" style="14" bestFit="1" customWidth="1"/>
    <col min="11" max="11" width="25.83203125" style="14" bestFit="1" customWidth="1"/>
    <col min="12" max="12" width="23.5" style="14" bestFit="1" customWidth="1"/>
    <col min="13" max="14" width="25" style="14" bestFit="1" customWidth="1"/>
    <col min="15" max="15" width="21.33203125" style="14" bestFit="1" customWidth="1"/>
    <col min="16" max="16" width="7.66015625" style="11" bestFit="1" customWidth="1"/>
    <col min="17" max="17" width="5.83203125" style="11" bestFit="1" customWidth="1"/>
    <col min="18" max="18" width="8.16015625" style="11" bestFit="1" customWidth="1"/>
    <col min="19" max="19" width="11.5" style="16" bestFit="1" customWidth="1"/>
    <col min="20" max="20" width="6.66015625" style="16" customWidth="1"/>
    <col min="21" max="21" width="11.66015625" style="16" bestFit="1" customWidth="1"/>
    <col min="22" max="16384" width="9.33203125" style="11" customWidth="1"/>
  </cols>
  <sheetData>
    <row r="1" spans="1:21" s="1" customFormat="1" ht="11.25">
      <c r="A1" s="1" t="s">
        <v>0</v>
      </c>
      <c r="B1" s="2" t="s">
        <v>1</v>
      </c>
      <c r="C1" s="2" t="s">
        <v>2</v>
      </c>
      <c r="D1" s="2" t="s">
        <v>3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" t="s">
        <v>6</v>
      </c>
      <c r="Q1" s="1" t="s">
        <v>5</v>
      </c>
      <c r="R1" s="1" t="s">
        <v>57</v>
      </c>
      <c r="S1" s="1" t="s">
        <v>58</v>
      </c>
      <c r="T1" s="1" t="s">
        <v>59</v>
      </c>
      <c r="U1" s="1" t="s">
        <v>60</v>
      </c>
    </row>
    <row r="2" spans="1:21" ht="11.25">
      <c r="A2" s="10" t="s">
        <v>106</v>
      </c>
      <c r="B2" s="17" t="s">
        <v>16</v>
      </c>
      <c r="C2" s="5" t="s">
        <v>49</v>
      </c>
      <c r="D2" s="5"/>
      <c r="E2" s="20" t="s">
        <v>107</v>
      </c>
      <c r="F2" s="20" t="s">
        <v>108</v>
      </c>
      <c r="G2" s="20" t="s">
        <v>109</v>
      </c>
      <c r="I2" s="15">
        <v>42033</v>
      </c>
      <c r="J2" s="10" t="s">
        <v>36</v>
      </c>
      <c r="K2" s="10" t="s">
        <v>26</v>
      </c>
      <c r="L2" s="10" t="s">
        <v>43</v>
      </c>
      <c r="M2" s="10" t="s">
        <v>45</v>
      </c>
      <c r="N2" s="10" t="s">
        <v>110</v>
      </c>
      <c r="O2" s="10" t="s">
        <v>111</v>
      </c>
      <c r="P2" s="23">
        <v>20</v>
      </c>
      <c r="Q2" s="21">
        <v>23</v>
      </c>
      <c r="R2" s="22">
        <f aca="true" t="shared" si="0" ref="R2:R7">P2*Q2</f>
        <v>460</v>
      </c>
      <c r="S2" s="18">
        <v>3</v>
      </c>
      <c r="T2" s="22">
        <f aca="true" t="shared" si="1" ref="T2:T7">Q2*S2</f>
        <v>69</v>
      </c>
      <c r="U2" s="22">
        <f aca="true" t="shared" si="2" ref="U2:U7">R2+T2</f>
        <v>529</v>
      </c>
    </row>
    <row r="3" spans="1:21" ht="11.25">
      <c r="A3" s="10" t="s">
        <v>128</v>
      </c>
      <c r="B3" s="17" t="s">
        <v>16</v>
      </c>
      <c r="C3" s="5" t="s">
        <v>20</v>
      </c>
      <c r="D3" s="5" t="s">
        <v>21</v>
      </c>
      <c r="E3" s="20" t="s">
        <v>134</v>
      </c>
      <c r="F3" s="20" t="s">
        <v>135</v>
      </c>
      <c r="G3" s="20" t="s">
        <v>136</v>
      </c>
      <c r="I3" s="15">
        <v>42040</v>
      </c>
      <c r="J3" s="10" t="s">
        <v>26</v>
      </c>
      <c r="K3" s="10" t="s">
        <v>46</v>
      </c>
      <c r="L3" s="10" t="s">
        <v>43</v>
      </c>
      <c r="M3" s="10" t="s">
        <v>149</v>
      </c>
      <c r="N3" s="10" t="s">
        <v>40</v>
      </c>
      <c r="O3" s="10" t="s">
        <v>150</v>
      </c>
      <c r="P3" s="23">
        <v>12</v>
      </c>
      <c r="Q3" s="21">
        <v>15</v>
      </c>
      <c r="R3" s="22">
        <f t="shared" si="0"/>
        <v>180</v>
      </c>
      <c r="S3" s="18">
        <v>1.8</v>
      </c>
      <c r="T3" s="22">
        <f t="shared" si="1"/>
        <v>27</v>
      </c>
      <c r="U3" s="22">
        <f t="shared" si="2"/>
        <v>207</v>
      </c>
    </row>
    <row r="4" spans="1:21" ht="11.25">
      <c r="A4" s="10" t="s">
        <v>129</v>
      </c>
      <c r="B4" s="17" t="s">
        <v>22</v>
      </c>
      <c r="C4" s="5" t="s">
        <v>22</v>
      </c>
      <c r="D4" s="5" t="s">
        <v>29</v>
      </c>
      <c r="E4" s="20" t="s">
        <v>137</v>
      </c>
      <c r="F4" s="20" t="s">
        <v>138</v>
      </c>
      <c r="G4" s="20" t="s">
        <v>139</v>
      </c>
      <c r="I4" s="15">
        <v>42048</v>
      </c>
      <c r="J4" s="10" t="s">
        <v>151</v>
      </c>
      <c r="K4" s="10" t="s">
        <v>152</v>
      </c>
      <c r="L4" s="10" t="s">
        <v>153</v>
      </c>
      <c r="M4" s="10" t="s">
        <v>44</v>
      </c>
      <c r="N4" s="10" t="s">
        <v>48</v>
      </c>
      <c r="O4" s="10"/>
      <c r="P4" s="23">
        <v>5</v>
      </c>
      <c r="Q4" s="21">
        <v>14.25</v>
      </c>
      <c r="R4" s="22">
        <f t="shared" si="0"/>
        <v>71.25</v>
      </c>
      <c r="S4" s="18">
        <v>0.699667</v>
      </c>
      <c r="T4" s="22">
        <f t="shared" si="1"/>
        <v>9.97025475</v>
      </c>
      <c r="U4" s="22">
        <f t="shared" si="2"/>
        <v>81.22025475</v>
      </c>
    </row>
    <row r="5" spans="1:21" ht="11.25">
      <c r="A5" s="10" t="s">
        <v>130</v>
      </c>
      <c r="B5" s="17" t="s">
        <v>22</v>
      </c>
      <c r="C5" s="5" t="s">
        <v>22</v>
      </c>
      <c r="D5" s="5" t="s">
        <v>31</v>
      </c>
      <c r="E5" s="20" t="s">
        <v>140</v>
      </c>
      <c r="F5" s="20" t="s">
        <v>141</v>
      </c>
      <c r="G5" s="20" t="s">
        <v>142</v>
      </c>
      <c r="I5" s="15">
        <v>42089</v>
      </c>
      <c r="J5" s="10" t="s">
        <v>46</v>
      </c>
      <c r="K5" s="10" t="s">
        <v>25</v>
      </c>
      <c r="L5" s="10" t="s">
        <v>81</v>
      </c>
      <c r="M5" s="10"/>
      <c r="N5" s="10"/>
      <c r="O5" s="10"/>
      <c r="P5" s="23">
        <v>5</v>
      </c>
      <c r="Q5" s="21">
        <v>20</v>
      </c>
      <c r="R5" s="22">
        <f t="shared" si="0"/>
        <v>100</v>
      </c>
      <c r="S5" s="18">
        <v>0.75</v>
      </c>
      <c r="T5" s="22">
        <f t="shared" si="1"/>
        <v>15</v>
      </c>
      <c r="U5" s="22">
        <f t="shared" si="2"/>
        <v>115</v>
      </c>
    </row>
    <row r="6" spans="1:21" ht="11.25">
      <c r="A6" s="10" t="s">
        <v>131</v>
      </c>
      <c r="B6" s="17" t="s">
        <v>16</v>
      </c>
      <c r="C6" s="5" t="s">
        <v>133</v>
      </c>
      <c r="D6" s="5" t="s">
        <v>61</v>
      </c>
      <c r="E6" s="20" t="s">
        <v>143</v>
      </c>
      <c r="F6" s="20" t="s">
        <v>144</v>
      </c>
      <c r="G6" s="20" t="s">
        <v>145</v>
      </c>
      <c r="I6" s="15">
        <v>42116</v>
      </c>
      <c r="J6" s="10" t="s">
        <v>75</v>
      </c>
      <c r="K6" s="10" t="s">
        <v>45</v>
      </c>
      <c r="L6" s="10" t="s">
        <v>27</v>
      </c>
      <c r="M6" s="10" t="s">
        <v>38</v>
      </c>
      <c r="N6" s="10"/>
      <c r="O6" s="10"/>
      <c r="P6" s="23">
        <v>20</v>
      </c>
      <c r="Q6" s="21">
        <v>13</v>
      </c>
      <c r="R6" s="22">
        <f t="shared" si="0"/>
        <v>260</v>
      </c>
      <c r="S6" s="18">
        <v>3</v>
      </c>
      <c r="T6" s="22">
        <f t="shared" si="1"/>
        <v>39</v>
      </c>
      <c r="U6" s="22">
        <f t="shared" si="2"/>
        <v>299</v>
      </c>
    </row>
    <row r="7" spans="1:21" ht="11.25">
      <c r="A7" s="10" t="s">
        <v>132</v>
      </c>
      <c r="B7" s="17" t="s">
        <v>16</v>
      </c>
      <c r="C7" s="5" t="s">
        <v>18</v>
      </c>
      <c r="D7" s="5" t="s">
        <v>61</v>
      </c>
      <c r="E7" s="20" t="s">
        <v>146</v>
      </c>
      <c r="F7" s="20" t="s">
        <v>147</v>
      </c>
      <c r="G7" s="20" t="s">
        <v>148</v>
      </c>
      <c r="I7" s="15">
        <v>42145</v>
      </c>
      <c r="J7" s="10" t="s">
        <v>154</v>
      </c>
      <c r="K7" s="10" t="s">
        <v>155</v>
      </c>
      <c r="L7" s="10" t="s">
        <v>150</v>
      </c>
      <c r="M7" s="10" t="s">
        <v>91</v>
      </c>
      <c r="N7" s="10" t="s">
        <v>156</v>
      </c>
      <c r="O7" s="10" t="s">
        <v>78</v>
      </c>
      <c r="P7" s="23">
        <v>6.25</v>
      </c>
      <c r="Q7" s="21">
        <v>19</v>
      </c>
      <c r="R7" s="22">
        <f t="shared" si="0"/>
        <v>118.75</v>
      </c>
      <c r="S7" s="18">
        <v>0.9375</v>
      </c>
      <c r="T7" s="22">
        <f t="shared" si="1"/>
        <v>17.8125</v>
      </c>
      <c r="U7" s="22">
        <f t="shared" si="2"/>
        <v>136.5625</v>
      </c>
    </row>
    <row r="8" spans="1:21" ht="11.25">
      <c r="A8" s="10"/>
      <c r="B8" s="17"/>
      <c r="C8" s="5"/>
      <c r="D8" s="5"/>
      <c r="E8" s="20"/>
      <c r="F8" s="20"/>
      <c r="G8" s="20"/>
      <c r="I8" s="15"/>
      <c r="J8" s="10"/>
      <c r="K8" s="10"/>
      <c r="L8" s="10"/>
      <c r="M8" s="10"/>
      <c r="N8" s="10"/>
      <c r="O8" s="10"/>
      <c r="P8" s="16"/>
      <c r="Q8" s="18"/>
      <c r="R8" s="19"/>
      <c r="T8" s="19"/>
      <c r="U8" s="19"/>
    </row>
    <row r="9" spans="1:21" ht="11.25">
      <c r="A9" s="10"/>
      <c r="B9" s="17"/>
      <c r="C9" s="5"/>
      <c r="D9" s="5"/>
      <c r="E9" s="20"/>
      <c r="F9" s="20"/>
      <c r="G9" s="20"/>
      <c r="I9" s="15"/>
      <c r="J9" s="10"/>
      <c r="K9" s="10"/>
      <c r="L9" s="10"/>
      <c r="M9" s="10"/>
      <c r="N9" s="10"/>
      <c r="O9" s="10"/>
      <c r="P9" s="16"/>
      <c r="Q9" s="18"/>
      <c r="R9" s="19"/>
      <c r="T9" s="19"/>
      <c r="U9" s="19"/>
    </row>
    <row r="10" spans="1:21" ht="11.25">
      <c r="A10" s="10"/>
      <c r="B10" s="17"/>
      <c r="C10" s="5"/>
      <c r="D10" s="5"/>
      <c r="E10" s="20"/>
      <c r="F10" s="20"/>
      <c r="G10" s="20"/>
      <c r="I10" s="15"/>
      <c r="J10" s="10"/>
      <c r="K10" s="10"/>
      <c r="L10" s="10"/>
      <c r="M10" s="10"/>
      <c r="N10" s="10"/>
      <c r="O10" s="10"/>
      <c r="P10" s="16"/>
      <c r="Q10" s="18"/>
      <c r="R10" s="19"/>
      <c r="T10" s="19"/>
      <c r="U10" s="19"/>
    </row>
    <row r="11" spans="1:21" ht="11.25">
      <c r="A11" s="10"/>
      <c r="B11" s="17"/>
      <c r="C11" s="5"/>
      <c r="D11" s="5"/>
      <c r="E11" s="20"/>
      <c r="F11" s="20"/>
      <c r="G11" s="20"/>
      <c r="I11" s="15"/>
      <c r="J11" s="10"/>
      <c r="K11" s="10"/>
      <c r="L11" s="10"/>
      <c r="M11" s="10"/>
      <c r="N11" s="10"/>
      <c r="O11" s="10"/>
      <c r="P11" s="16"/>
      <c r="Q11" s="18"/>
      <c r="R11" s="19"/>
      <c r="T11" s="19"/>
      <c r="U11" s="19"/>
    </row>
    <row r="12" spans="1:21" ht="11.25">
      <c r="A12" s="10"/>
      <c r="B12" s="17"/>
      <c r="C12" s="5"/>
      <c r="D12" s="5"/>
      <c r="E12" s="20"/>
      <c r="F12" s="20"/>
      <c r="G12" s="20"/>
      <c r="I12" s="15"/>
      <c r="J12" s="10"/>
      <c r="K12" s="10"/>
      <c r="L12" s="10"/>
      <c r="M12" s="10"/>
      <c r="N12" s="10"/>
      <c r="O12" s="10"/>
      <c r="P12" s="16"/>
      <c r="Q12" s="18"/>
      <c r="R12" s="19"/>
      <c r="T12" s="19"/>
      <c r="U12" s="19"/>
    </row>
    <row r="13" spans="1:21" ht="11.25">
      <c r="A13" s="10"/>
      <c r="B13" s="17"/>
      <c r="C13" s="5"/>
      <c r="D13" s="5"/>
      <c r="E13" s="20"/>
      <c r="F13" s="20"/>
      <c r="G13" s="20"/>
      <c r="I13" s="15"/>
      <c r="J13" s="10"/>
      <c r="K13" s="10"/>
      <c r="L13" s="10"/>
      <c r="M13" s="10"/>
      <c r="N13" s="10"/>
      <c r="O13" s="10"/>
      <c r="P13" s="16"/>
      <c r="Q13" s="18"/>
      <c r="R13" s="19"/>
      <c r="T13" s="19"/>
      <c r="U13" s="19"/>
    </row>
    <row r="14" spans="1:21" ht="11.25">
      <c r="A14" s="10"/>
      <c r="B14" s="17"/>
      <c r="C14" s="5"/>
      <c r="D14" s="5"/>
      <c r="E14" s="20"/>
      <c r="F14" s="20"/>
      <c r="G14" s="20"/>
      <c r="I14" s="15"/>
      <c r="J14" s="10"/>
      <c r="K14" s="10"/>
      <c r="L14" s="10"/>
      <c r="M14" s="10"/>
      <c r="N14" s="10"/>
      <c r="O14" s="10"/>
      <c r="P14" s="16"/>
      <c r="Q14" s="18"/>
      <c r="R14" s="19"/>
      <c r="T14" s="19"/>
      <c r="U14" s="19"/>
    </row>
    <row r="15" spans="1:21" ht="11.25">
      <c r="A15" s="10"/>
      <c r="B15" s="17"/>
      <c r="C15" s="5"/>
      <c r="D15" s="5"/>
      <c r="E15" s="20"/>
      <c r="F15" s="20"/>
      <c r="G15" s="20"/>
      <c r="I15" s="15"/>
      <c r="J15" s="10"/>
      <c r="K15" s="10"/>
      <c r="L15" s="10"/>
      <c r="M15" s="10"/>
      <c r="N15" s="10"/>
      <c r="O15" s="10"/>
      <c r="P15" s="16"/>
      <c r="Q15" s="18"/>
      <c r="R15" s="19"/>
      <c r="T15" s="19"/>
      <c r="U15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68" sqref="A68"/>
    </sheetView>
  </sheetViews>
  <sheetFormatPr defaultColWidth="9.33203125" defaultRowHeight="11.25"/>
  <cols>
    <col min="1" max="1" width="42" style="5" bestFit="1" customWidth="1"/>
    <col min="2" max="2" width="8.66015625" style="5" bestFit="1" customWidth="1"/>
    <col min="3" max="3" width="15.83203125" style="5" bestFit="1" customWidth="1"/>
    <col min="4" max="4" width="20.16015625" style="5" bestFit="1" customWidth="1"/>
    <col min="5" max="5" width="9.83203125" style="5" bestFit="1" customWidth="1"/>
    <col min="6" max="6" width="9.16015625" style="5" bestFit="1" customWidth="1"/>
    <col min="7" max="7" width="9.66015625" style="7" customWidth="1"/>
    <col min="8" max="8" width="14.33203125" style="7" bestFit="1" customWidth="1"/>
    <col min="9" max="9" width="9.16015625" style="5" bestFit="1" customWidth="1"/>
    <col min="10" max="12" width="26.33203125" style="5" bestFit="1" customWidth="1"/>
    <col min="13" max="13" width="26.66015625" style="5" bestFit="1" customWidth="1"/>
    <col min="14" max="14" width="26.33203125" style="5" bestFit="1" customWidth="1"/>
    <col min="15" max="15" width="28.66015625" style="5" bestFit="1" customWidth="1"/>
    <col min="16" max="16" width="104.5" style="5" bestFit="1" customWidth="1"/>
    <col min="17" max="16384" width="9.33203125" style="5" customWidth="1"/>
  </cols>
  <sheetData>
    <row r="1" spans="1:16" s="1" customFormat="1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1.25">
      <c r="A2" s="3" t="s">
        <v>68</v>
      </c>
      <c r="B2" s="3" t="s">
        <v>16</v>
      </c>
      <c r="C2" s="3" t="s">
        <v>17</v>
      </c>
      <c r="D2" s="3" t="s">
        <v>70</v>
      </c>
      <c r="E2" s="9">
        <v>42010</v>
      </c>
      <c r="F2" s="4">
        <v>7.3</v>
      </c>
      <c r="G2" s="6">
        <v>5</v>
      </c>
      <c r="H2" s="8">
        <v>0.75</v>
      </c>
      <c r="I2" s="4">
        <f aca="true" t="shared" si="0" ref="I2:I10">(G2+H2)*F2</f>
        <v>41.975</v>
      </c>
      <c r="J2" s="10" t="s">
        <v>46</v>
      </c>
      <c r="K2" s="10"/>
      <c r="L2" s="10"/>
      <c r="M2" s="10"/>
      <c r="N2" s="10"/>
      <c r="O2" s="10"/>
      <c r="P2" s="10" t="s">
        <v>88</v>
      </c>
    </row>
    <row r="3" spans="1:16" ht="11.25">
      <c r="A3" s="3" t="s">
        <v>69</v>
      </c>
      <c r="B3" s="3" t="s">
        <v>16</v>
      </c>
      <c r="C3" s="3" t="s">
        <v>18</v>
      </c>
      <c r="D3" s="3" t="s">
        <v>61</v>
      </c>
      <c r="E3" s="9">
        <v>42012</v>
      </c>
      <c r="F3" s="4">
        <v>14.5</v>
      </c>
      <c r="G3" s="6">
        <v>30</v>
      </c>
      <c r="H3" s="8">
        <v>4.5</v>
      </c>
      <c r="I3" s="4">
        <f t="shared" si="0"/>
        <v>500.25</v>
      </c>
      <c r="J3" s="10" t="s">
        <v>36</v>
      </c>
      <c r="K3" s="10" t="s">
        <v>42</v>
      </c>
      <c r="L3" s="10" t="s">
        <v>32</v>
      </c>
      <c r="M3" s="10" t="s">
        <v>39</v>
      </c>
      <c r="N3" s="10" t="s">
        <v>38</v>
      </c>
      <c r="O3" s="10" t="s">
        <v>35</v>
      </c>
      <c r="P3" s="10" t="s">
        <v>73</v>
      </c>
    </row>
    <row r="4" spans="1:16" ht="11.25">
      <c r="A4" s="3" t="s">
        <v>93</v>
      </c>
      <c r="B4" s="3" t="s">
        <v>16</v>
      </c>
      <c r="C4" s="3" t="s">
        <v>71</v>
      </c>
      <c r="D4" s="3" t="s">
        <v>72</v>
      </c>
      <c r="E4" s="9">
        <v>42016</v>
      </c>
      <c r="F4" s="4">
        <v>38.9</v>
      </c>
      <c r="G4" s="6">
        <v>8.2</v>
      </c>
      <c r="H4" s="8">
        <v>1.23</v>
      </c>
      <c r="I4" s="4">
        <f t="shared" si="0"/>
        <v>366.827</v>
      </c>
      <c r="J4" s="10" t="s">
        <v>26</v>
      </c>
      <c r="K4" s="10" t="s">
        <v>38</v>
      </c>
      <c r="L4" s="10"/>
      <c r="M4" s="10"/>
      <c r="N4" s="10"/>
      <c r="O4" s="10"/>
      <c r="P4" s="10" t="s">
        <v>79</v>
      </c>
    </row>
    <row r="5" spans="1:16" ht="11.25">
      <c r="A5" s="3" t="s">
        <v>86</v>
      </c>
      <c r="B5" s="3" t="s">
        <v>16</v>
      </c>
      <c r="C5" s="3" t="s">
        <v>71</v>
      </c>
      <c r="D5" s="3" t="s">
        <v>72</v>
      </c>
      <c r="E5" s="9">
        <v>42017</v>
      </c>
      <c r="F5" s="4">
        <v>12.5</v>
      </c>
      <c r="G5" s="6">
        <v>4</v>
      </c>
      <c r="H5" s="8">
        <v>0.6</v>
      </c>
      <c r="I5" s="4">
        <f t="shared" si="0"/>
        <v>57.49999999999999</v>
      </c>
      <c r="J5" s="10" t="s">
        <v>81</v>
      </c>
      <c r="K5" s="10" t="s">
        <v>64</v>
      </c>
      <c r="L5" s="10" t="s">
        <v>98</v>
      </c>
      <c r="M5" s="10" t="s">
        <v>91</v>
      </c>
      <c r="N5" s="10" t="s">
        <v>78</v>
      </c>
      <c r="O5" s="10" t="s">
        <v>84</v>
      </c>
      <c r="P5" s="10" t="s">
        <v>79</v>
      </c>
    </row>
    <row r="6" spans="1:16" ht="11.25">
      <c r="A6" s="3" t="s">
        <v>97</v>
      </c>
      <c r="B6" s="3" t="s">
        <v>16</v>
      </c>
      <c r="C6" s="3" t="s">
        <v>17</v>
      </c>
      <c r="D6" s="3" t="s">
        <v>70</v>
      </c>
      <c r="E6" s="9">
        <v>42017</v>
      </c>
      <c r="F6" s="4">
        <v>26</v>
      </c>
      <c r="G6" s="6">
        <v>17.5</v>
      </c>
      <c r="H6" s="8">
        <v>0</v>
      </c>
      <c r="I6" s="4">
        <f t="shared" si="0"/>
        <v>455</v>
      </c>
      <c r="J6" s="10" t="s">
        <v>42</v>
      </c>
      <c r="K6" s="10" t="s">
        <v>26</v>
      </c>
      <c r="L6" s="10"/>
      <c r="M6" s="10"/>
      <c r="N6" s="10"/>
      <c r="O6" s="10"/>
      <c r="P6" s="10" t="s">
        <v>33</v>
      </c>
    </row>
    <row r="7" spans="1:16" ht="11.25">
      <c r="A7" s="3" t="s">
        <v>67</v>
      </c>
      <c r="B7" s="3" t="s">
        <v>16</v>
      </c>
      <c r="C7" s="3" t="s">
        <v>20</v>
      </c>
      <c r="D7" s="3" t="s">
        <v>21</v>
      </c>
      <c r="E7" s="9">
        <v>42017</v>
      </c>
      <c r="F7" s="4">
        <v>31.75</v>
      </c>
      <c r="G7" s="6">
        <v>11</v>
      </c>
      <c r="H7" s="8">
        <v>1.65</v>
      </c>
      <c r="I7" s="4">
        <f t="shared" si="0"/>
        <v>401.6375</v>
      </c>
      <c r="J7" s="10" t="s">
        <v>27</v>
      </c>
      <c r="K7" s="10" t="s">
        <v>36</v>
      </c>
      <c r="L7" s="10" t="s">
        <v>74</v>
      </c>
      <c r="M7" s="10" t="s">
        <v>39</v>
      </c>
      <c r="N7" s="10" t="s">
        <v>45</v>
      </c>
      <c r="O7" s="10" t="s">
        <v>38</v>
      </c>
      <c r="P7" s="10" t="s">
        <v>33</v>
      </c>
    </row>
    <row r="8" spans="1:16" ht="11.25">
      <c r="A8" s="3" t="s">
        <v>95</v>
      </c>
      <c r="B8" s="3" t="s">
        <v>16</v>
      </c>
      <c r="C8" s="3" t="s">
        <v>18</v>
      </c>
      <c r="D8" s="3" t="s">
        <v>61</v>
      </c>
      <c r="E8" s="9">
        <v>42018</v>
      </c>
      <c r="F8" s="4">
        <v>16.4</v>
      </c>
      <c r="G8" s="6">
        <v>16.5</v>
      </c>
      <c r="H8" s="8">
        <v>2.475</v>
      </c>
      <c r="I8" s="4">
        <f t="shared" si="0"/>
        <v>311.19</v>
      </c>
      <c r="J8" s="10" t="s">
        <v>38</v>
      </c>
      <c r="K8" s="10" t="s">
        <v>45</v>
      </c>
      <c r="L8" s="10" t="s">
        <v>43</v>
      </c>
      <c r="M8" s="10" t="s">
        <v>36</v>
      </c>
      <c r="N8" s="10" t="s">
        <v>34</v>
      </c>
      <c r="O8" s="10" t="s">
        <v>46</v>
      </c>
      <c r="P8" s="10" t="s">
        <v>33</v>
      </c>
    </row>
    <row r="9" spans="1:16" ht="11.25">
      <c r="A9" s="3" t="s">
        <v>101</v>
      </c>
      <c r="B9" s="3" t="s">
        <v>16</v>
      </c>
      <c r="C9" s="3" t="s">
        <v>17</v>
      </c>
      <c r="D9" s="3" t="s">
        <v>70</v>
      </c>
      <c r="E9" s="9">
        <v>42019</v>
      </c>
      <c r="F9" s="4">
        <v>67.05</v>
      </c>
      <c r="G9" s="6">
        <v>2.5</v>
      </c>
      <c r="H9" s="8">
        <v>0</v>
      </c>
      <c r="I9" s="4">
        <f t="shared" si="0"/>
        <v>167.625</v>
      </c>
      <c r="J9" s="10" t="s">
        <v>27</v>
      </c>
      <c r="K9" s="10"/>
      <c r="L9" s="10"/>
      <c r="M9" s="10"/>
      <c r="N9" s="10"/>
      <c r="O9" s="10"/>
      <c r="P9" s="10" t="s">
        <v>33</v>
      </c>
    </row>
    <row r="10" spans="1:16" ht="11.25">
      <c r="A10" s="3" t="s">
        <v>112</v>
      </c>
      <c r="B10" s="3" t="s">
        <v>22</v>
      </c>
      <c r="C10" s="3" t="s">
        <v>22</v>
      </c>
      <c r="D10" s="3" t="s">
        <v>29</v>
      </c>
      <c r="E10" s="9">
        <v>42024</v>
      </c>
      <c r="F10" s="4">
        <v>24.5</v>
      </c>
      <c r="G10" s="6">
        <v>0.3</v>
      </c>
      <c r="H10" s="8">
        <v>0.045</v>
      </c>
      <c r="I10" s="4">
        <f t="shared" si="0"/>
        <v>8.452499999999999</v>
      </c>
      <c r="J10" s="10" t="s">
        <v>48</v>
      </c>
      <c r="K10" s="10" t="s">
        <v>30</v>
      </c>
      <c r="L10" s="10" t="s">
        <v>44</v>
      </c>
      <c r="M10" s="10" t="s">
        <v>62</v>
      </c>
      <c r="N10" s="10" t="s">
        <v>65</v>
      </c>
      <c r="O10" s="10"/>
      <c r="P10" s="10" t="s">
        <v>113</v>
      </c>
    </row>
    <row r="11" spans="1:16" ht="11.25">
      <c r="A11" s="3" t="s">
        <v>104</v>
      </c>
      <c r="B11" s="3" t="s">
        <v>16</v>
      </c>
      <c r="C11" s="3" t="s">
        <v>24</v>
      </c>
      <c r="D11" s="3" t="s">
        <v>61</v>
      </c>
      <c r="E11" s="9">
        <v>42025</v>
      </c>
      <c r="F11" s="4">
        <v>30</v>
      </c>
      <c r="G11" s="6">
        <v>3.5</v>
      </c>
      <c r="H11" s="8">
        <v>0.525</v>
      </c>
      <c r="I11" s="4">
        <f aca="true" t="shared" si="1" ref="I11:I68">(G11+H11)*F11</f>
        <v>120.75000000000001</v>
      </c>
      <c r="J11" s="10" t="s">
        <v>39</v>
      </c>
      <c r="K11" s="10"/>
      <c r="L11" s="10"/>
      <c r="M11" s="10"/>
      <c r="N11" s="10"/>
      <c r="O11" s="10"/>
      <c r="P11" s="10" t="s">
        <v>99</v>
      </c>
    </row>
    <row r="12" spans="1:16" ht="11.25">
      <c r="A12" s="3" t="s">
        <v>87</v>
      </c>
      <c r="B12" s="3" t="s">
        <v>16</v>
      </c>
      <c r="C12" s="3" t="s">
        <v>49</v>
      </c>
      <c r="D12" s="3" t="s">
        <v>61</v>
      </c>
      <c r="E12" s="9">
        <v>42026</v>
      </c>
      <c r="F12" s="4">
        <v>25</v>
      </c>
      <c r="G12" s="6">
        <v>2</v>
      </c>
      <c r="H12" s="8">
        <v>0.3</v>
      </c>
      <c r="I12" s="4">
        <f t="shared" si="1"/>
        <v>57.49999999999999</v>
      </c>
      <c r="J12" s="10" t="s">
        <v>27</v>
      </c>
      <c r="K12" s="10" t="s">
        <v>36</v>
      </c>
      <c r="L12" s="10" t="s">
        <v>66</v>
      </c>
      <c r="M12" s="10"/>
      <c r="N12" s="10"/>
      <c r="O12" s="10"/>
      <c r="P12" s="10" t="s">
        <v>114</v>
      </c>
    </row>
    <row r="13" spans="1:16" ht="11.25">
      <c r="A13" s="3" t="s">
        <v>103</v>
      </c>
      <c r="B13" s="3" t="s">
        <v>16</v>
      </c>
      <c r="C13" s="3" t="s">
        <v>20</v>
      </c>
      <c r="D13" s="3" t="s">
        <v>23</v>
      </c>
      <c r="E13" s="9">
        <v>42033</v>
      </c>
      <c r="F13" s="4">
        <v>16</v>
      </c>
      <c r="G13" s="6">
        <v>10</v>
      </c>
      <c r="H13" s="8">
        <v>1.5</v>
      </c>
      <c r="I13" s="4">
        <f t="shared" si="1"/>
        <v>184</v>
      </c>
      <c r="J13" s="10" t="s">
        <v>36</v>
      </c>
      <c r="K13" s="10" t="s">
        <v>26</v>
      </c>
      <c r="L13" s="10" t="s">
        <v>42</v>
      </c>
      <c r="M13" s="10" t="s">
        <v>27</v>
      </c>
      <c r="N13" s="10" t="s">
        <v>75</v>
      </c>
      <c r="O13" s="10"/>
      <c r="P13" s="10" t="s">
        <v>33</v>
      </c>
    </row>
    <row r="14" spans="1:16" ht="11.25">
      <c r="A14" s="3" t="s">
        <v>92</v>
      </c>
      <c r="B14" s="3" t="s">
        <v>16</v>
      </c>
      <c r="C14" s="3" t="s">
        <v>24</v>
      </c>
      <c r="D14" s="3" t="s">
        <v>61</v>
      </c>
      <c r="E14" s="9">
        <v>42034</v>
      </c>
      <c r="F14" s="4">
        <v>10.65</v>
      </c>
      <c r="G14" s="6">
        <v>9.5</v>
      </c>
      <c r="H14" s="8">
        <v>1.425</v>
      </c>
      <c r="I14" s="4">
        <f t="shared" si="1"/>
        <v>116.35125000000001</v>
      </c>
      <c r="J14" s="10" t="s">
        <v>25</v>
      </c>
      <c r="K14" s="10"/>
      <c r="L14" s="10"/>
      <c r="M14" s="10"/>
      <c r="N14" s="10"/>
      <c r="O14" s="10"/>
      <c r="P14" s="10" t="s">
        <v>33</v>
      </c>
    </row>
    <row r="15" spans="1:16" ht="11.25">
      <c r="A15" s="3" t="s">
        <v>157</v>
      </c>
      <c r="B15" s="3" t="s">
        <v>16</v>
      </c>
      <c r="C15" s="3" t="s">
        <v>18</v>
      </c>
      <c r="D15" s="3" t="s">
        <v>61</v>
      </c>
      <c r="E15" s="9">
        <v>42039</v>
      </c>
      <c r="F15" s="4">
        <v>42</v>
      </c>
      <c r="G15" s="6">
        <v>9.5</v>
      </c>
      <c r="H15" s="8">
        <v>1.425</v>
      </c>
      <c r="I15" s="4">
        <f t="shared" si="1"/>
        <v>458.85</v>
      </c>
      <c r="J15" s="10" t="s">
        <v>36</v>
      </c>
      <c r="K15" s="10" t="s">
        <v>42</v>
      </c>
      <c r="L15" s="10" t="s">
        <v>45</v>
      </c>
      <c r="M15" s="10" t="s">
        <v>66</v>
      </c>
      <c r="N15" s="10" t="s">
        <v>47</v>
      </c>
      <c r="O15" s="10" t="s">
        <v>43</v>
      </c>
      <c r="P15" s="10" t="s">
        <v>183</v>
      </c>
    </row>
    <row r="16" spans="1:16" ht="11.25">
      <c r="A16" s="3" t="s">
        <v>158</v>
      </c>
      <c r="B16" s="3" t="s">
        <v>16</v>
      </c>
      <c r="C16" s="3" t="s">
        <v>18</v>
      </c>
      <c r="D16" s="3" t="s">
        <v>61</v>
      </c>
      <c r="E16" s="9">
        <v>42039</v>
      </c>
      <c r="F16" s="4">
        <v>22.2</v>
      </c>
      <c r="G16" s="6">
        <v>27</v>
      </c>
      <c r="H16" s="8">
        <v>4.05</v>
      </c>
      <c r="I16" s="4">
        <f t="shared" si="1"/>
        <v>689.31</v>
      </c>
      <c r="J16" s="10" t="s">
        <v>26</v>
      </c>
      <c r="K16" s="10" t="s">
        <v>36</v>
      </c>
      <c r="L16" s="10" t="s">
        <v>45</v>
      </c>
      <c r="M16" s="10" t="s">
        <v>75</v>
      </c>
      <c r="N16" s="10" t="s">
        <v>43</v>
      </c>
      <c r="O16" s="10"/>
      <c r="P16" s="10" t="s">
        <v>33</v>
      </c>
    </row>
    <row r="17" spans="1:16" ht="11.25">
      <c r="A17" s="3" t="s">
        <v>159</v>
      </c>
      <c r="B17" s="3" t="s">
        <v>16</v>
      </c>
      <c r="C17" s="3" t="s">
        <v>18</v>
      </c>
      <c r="D17" s="3" t="s">
        <v>61</v>
      </c>
      <c r="E17" s="9">
        <v>42059</v>
      </c>
      <c r="F17" s="4">
        <v>75.5</v>
      </c>
      <c r="G17" s="6">
        <v>17</v>
      </c>
      <c r="H17" s="8">
        <v>2.55</v>
      </c>
      <c r="I17" s="4">
        <f t="shared" si="1"/>
        <v>1476.025</v>
      </c>
      <c r="J17" s="10" t="s">
        <v>74</v>
      </c>
      <c r="K17" s="10" t="s">
        <v>39</v>
      </c>
      <c r="L17" s="10" t="s">
        <v>28</v>
      </c>
      <c r="M17" s="10" t="s">
        <v>27</v>
      </c>
      <c r="N17" s="10" t="s">
        <v>38</v>
      </c>
      <c r="O17" s="10" t="s">
        <v>36</v>
      </c>
      <c r="P17" s="10" t="s">
        <v>184</v>
      </c>
    </row>
    <row r="18" spans="1:16" ht="11.25">
      <c r="A18" s="3" t="s">
        <v>160</v>
      </c>
      <c r="B18" s="3" t="s">
        <v>16</v>
      </c>
      <c r="C18" s="3" t="s">
        <v>19</v>
      </c>
      <c r="D18" s="3" t="s">
        <v>61</v>
      </c>
      <c r="E18" s="9">
        <v>42059</v>
      </c>
      <c r="F18" s="4">
        <v>34.75</v>
      </c>
      <c r="G18" s="6">
        <v>9.35</v>
      </c>
      <c r="H18" s="8">
        <v>0</v>
      </c>
      <c r="I18" s="4">
        <f t="shared" si="1"/>
        <v>324.91249999999997</v>
      </c>
      <c r="J18" s="10" t="s">
        <v>75</v>
      </c>
      <c r="K18" s="10" t="s">
        <v>36</v>
      </c>
      <c r="L18" s="10" t="s">
        <v>32</v>
      </c>
      <c r="M18" s="10" t="s">
        <v>74</v>
      </c>
      <c r="N18" s="10" t="s">
        <v>42</v>
      </c>
      <c r="O18" s="10" t="s">
        <v>38</v>
      </c>
      <c r="P18" s="10" t="s">
        <v>79</v>
      </c>
    </row>
    <row r="19" spans="1:16" ht="11.25">
      <c r="A19" s="3" t="s">
        <v>161</v>
      </c>
      <c r="B19" s="3" t="s">
        <v>16</v>
      </c>
      <c r="C19" s="3" t="s">
        <v>49</v>
      </c>
      <c r="D19" s="3" t="s">
        <v>61</v>
      </c>
      <c r="E19" s="9">
        <v>42060</v>
      </c>
      <c r="F19" s="4">
        <v>97</v>
      </c>
      <c r="G19" s="6">
        <v>23.5</v>
      </c>
      <c r="H19" s="8">
        <v>2.35</v>
      </c>
      <c r="I19" s="4">
        <f t="shared" si="1"/>
        <v>2507.4500000000003</v>
      </c>
      <c r="J19" s="10" t="s">
        <v>74</v>
      </c>
      <c r="K19" s="10" t="s">
        <v>36</v>
      </c>
      <c r="L19" s="10" t="s">
        <v>39</v>
      </c>
      <c r="M19" s="10" t="s">
        <v>26</v>
      </c>
      <c r="N19" s="10" t="s">
        <v>42</v>
      </c>
      <c r="O19" s="10" t="s">
        <v>189</v>
      </c>
      <c r="P19" s="10" t="s">
        <v>33</v>
      </c>
    </row>
    <row r="20" spans="1:16" ht="11.25">
      <c r="A20" s="3" t="s">
        <v>161</v>
      </c>
      <c r="B20" s="3" t="s">
        <v>16</v>
      </c>
      <c r="C20" s="3" t="s">
        <v>49</v>
      </c>
      <c r="D20" s="3" t="s">
        <v>61</v>
      </c>
      <c r="E20" s="9">
        <v>42060</v>
      </c>
      <c r="F20" s="4">
        <v>100</v>
      </c>
      <c r="G20" s="6">
        <v>12.5</v>
      </c>
      <c r="H20" s="8">
        <v>1.25</v>
      </c>
      <c r="I20" s="4">
        <f t="shared" si="1"/>
        <v>1375</v>
      </c>
      <c r="J20" s="10" t="s">
        <v>74</v>
      </c>
      <c r="K20" s="10" t="s">
        <v>43</v>
      </c>
      <c r="L20" s="10" t="s">
        <v>45</v>
      </c>
      <c r="M20" s="10" t="s">
        <v>41</v>
      </c>
      <c r="N20" s="10" t="s">
        <v>82</v>
      </c>
      <c r="O20" s="10" t="s">
        <v>189</v>
      </c>
      <c r="P20" s="10" t="s">
        <v>185</v>
      </c>
    </row>
    <row r="21" spans="1:16" ht="11.25">
      <c r="A21" s="3" t="s">
        <v>162</v>
      </c>
      <c r="B21" s="3" t="s">
        <v>16</v>
      </c>
      <c r="C21" s="3" t="s">
        <v>133</v>
      </c>
      <c r="D21" s="3" t="s">
        <v>61</v>
      </c>
      <c r="E21" s="9">
        <v>42061</v>
      </c>
      <c r="F21" s="4">
        <v>90.4</v>
      </c>
      <c r="G21" s="6">
        <v>1.2</v>
      </c>
      <c r="H21" s="8">
        <v>0.18</v>
      </c>
      <c r="I21" s="4">
        <f t="shared" si="1"/>
        <v>124.752</v>
      </c>
      <c r="J21" s="10" t="s">
        <v>150</v>
      </c>
      <c r="K21" s="10" t="s">
        <v>27</v>
      </c>
      <c r="L21" s="10" t="s">
        <v>40</v>
      </c>
      <c r="M21" s="10" t="s">
        <v>78</v>
      </c>
      <c r="N21" s="10" t="s">
        <v>190</v>
      </c>
      <c r="O21" s="10" t="s">
        <v>149</v>
      </c>
      <c r="P21" s="10" t="s">
        <v>33</v>
      </c>
    </row>
    <row r="22" spans="1:16" ht="11.25">
      <c r="A22" s="3" t="s">
        <v>163</v>
      </c>
      <c r="B22" s="3" t="s">
        <v>16</v>
      </c>
      <c r="C22" s="3" t="s">
        <v>19</v>
      </c>
      <c r="D22" s="3" t="s">
        <v>61</v>
      </c>
      <c r="E22" s="9">
        <v>42066</v>
      </c>
      <c r="F22" s="4">
        <v>18.65</v>
      </c>
      <c r="G22" s="6">
        <v>60</v>
      </c>
      <c r="H22" s="8">
        <v>0</v>
      </c>
      <c r="I22" s="4">
        <f t="shared" si="1"/>
        <v>1119</v>
      </c>
      <c r="J22" s="10" t="s">
        <v>32</v>
      </c>
      <c r="K22" s="10" t="s">
        <v>28</v>
      </c>
      <c r="L22" s="10" t="s">
        <v>45</v>
      </c>
      <c r="M22" s="10" t="s">
        <v>36</v>
      </c>
      <c r="N22" s="10" t="s">
        <v>39</v>
      </c>
      <c r="O22" s="10" t="s">
        <v>26</v>
      </c>
      <c r="P22" s="10" t="s">
        <v>33</v>
      </c>
    </row>
    <row r="23" spans="1:16" ht="11.25">
      <c r="A23" s="3" t="s">
        <v>164</v>
      </c>
      <c r="B23" s="3" t="s">
        <v>22</v>
      </c>
      <c r="C23" s="3" t="s">
        <v>22</v>
      </c>
      <c r="D23" s="3" t="s">
        <v>31</v>
      </c>
      <c r="E23" s="9">
        <v>42067</v>
      </c>
      <c r="F23" s="4">
        <v>16.82</v>
      </c>
      <c r="G23" s="6">
        <v>10</v>
      </c>
      <c r="H23" s="8">
        <v>1.5</v>
      </c>
      <c r="I23" s="4">
        <f t="shared" si="1"/>
        <v>193.43</v>
      </c>
      <c r="J23" s="10" t="s">
        <v>36</v>
      </c>
      <c r="K23" s="10" t="s">
        <v>42</v>
      </c>
      <c r="L23" s="10" t="s">
        <v>26</v>
      </c>
      <c r="M23" s="10" t="s">
        <v>30</v>
      </c>
      <c r="N23" s="10"/>
      <c r="O23" s="10"/>
      <c r="P23" s="10" t="s">
        <v>33</v>
      </c>
    </row>
    <row r="24" spans="1:16" ht="11.25">
      <c r="A24" s="3" t="s">
        <v>165</v>
      </c>
      <c r="B24" s="3" t="s">
        <v>16</v>
      </c>
      <c r="C24" s="3" t="s">
        <v>17</v>
      </c>
      <c r="D24" s="3" t="s">
        <v>70</v>
      </c>
      <c r="E24" s="9">
        <v>42081</v>
      </c>
      <c r="F24" s="4">
        <v>27.05</v>
      </c>
      <c r="G24" s="6">
        <v>3.9</v>
      </c>
      <c r="H24" s="8">
        <v>0.585</v>
      </c>
      <c r="I24" s="4">
        <f t="shared" si="1"/>
        <v>121.31924999999998</v>
      </c>
      <c r="J24" s="10" t="s">
        <v>26</v>
      </c>
      <c r="K24" s="10"/>
      <c r="L24" s="10"/>
      <c r="M24" s="10"/>
      <c r="N24" s="10"/>
      <c r="O24" s="10"/>
      <c r="P24" s="10" t="s">
        <v>33</v>
      </c>
    </row>
    <row r="25" spans="1:16" ht="11.25">
      <c r="A25" s="3" t="s">
        <v>165</v>
      </c>
      <c r="B25" s="3" t="s">
        <v>16</v>
      </c>
      <c r="C25" s="3" t="s">
        <v>17</v>
      </c>
      <c r="D25" s="3" t="s">
        <v>70</v>
      </c>
      <c r="E25" s="9">
        <v>42081</v>
      </c>
      <c r="F25" s="4">
        <v>27.05</v>
      </c>
      <c r="G25" s="6">
        <v>0.6</v>
      </c>
      <c r="H25" s="8">
        <v>0</v>
      </c>
      <c r="I25" s="4">
        <f t="shared" si="1"/>
        <v>16.23</v>
      </c>
      <c r="J25" s="10"/>
      <c r="K25" s="10"/>
      <c r="L25" s="10"/>
      <c r="M25" s="10"/>
      <c r="N25" s="10"/>
      <c r="O25" s="10"/>
      <c r="P25" s="10" t="s">
        <v>33</v>
      </c>
    </row>
    <row r="26" spans="1:16" ht="11.25">
      <c r="A26" s="3" t="s">
        <v>97</v>
      </c>
      <c r="B26" s="3" t="s">
        <v>16</v>
      </c>
      <c r="C26" s="3" t="s">
        <v>17</v>
      </c>
      <c r="D26" s="3" t="s">
        <v>70</v>
      </c>
      <c r="E26" s="9">
        <v>42086</v>
      </c>
      <c r="F26" s="4">
        <v>26.38</v>
      </c>
      <c r="G26" s="6">
        <v>22.5</v>
      </c>
      <c r="H26" s="8">
        <v>0</v>
      </c>
      <c r="I26" s="4">
        <f t="shared" si="1"/>
        <v>593.55</v>
      </c>
      <c r="J26" s="10" t="s">
        <v>26</v>
      </c>
      <c r="K26" s="10" t="s">
        <v>42</v>
      </c>
      <c r="L26" s="10" t="s">
        <v>36</v>
      </c>
      <c r="M26" s="10" t="s">
        <v>27</v>
      </c>
      <c r="N26" s="10"/>
      <c r="O26" s="10"/>
      <c r="P26" s="10" t="s">
        <v>33</v>
      </c>
    </row>
    <row r="27" spans="1:16" ht="11.25">
      <c r="A27" s="3" t="s">
        <v>166</v>
      </c>
      <c r="B27" s="3" t="s">
        <v>16</v>
      </c>
      <c r="C27" s="3" t="s">
        <v>24</v>
      </c>
      <c r="D27" s="3" t="s">
        <v>61</v>
      </c>
      <c r="E27" s="9">
        <v>42086</v>
      </c>
      <c r="F27" s="4">
        <v>33.47</v>
      </c>
      <c r="G27" s="6">
        <v>4</v>
      </c>
      <c r="H27" s="8">
        <v>0.6</v>
      </c>
      <c r="I27" s="4">
        <f t="shared" si="1"/>
        <v>153.962</v>
      </c>
      <c r="J27" s="10" t="s">
        <v>42</v>
      </c>
      <c r="K27" s="10" t="s">
        <v>32</v>
      </c>
      <c r="L27" s="10"/>
      <c r="M27" s="10"/>
      <c r="N27" s="10"/>
      <c r="O27" s="10"/>
      <c r="P27" s="10" t="s">
        <v>99</v>
      </c>
    </row>
    <row r="28" spans="1:16" ht="11.25">
      <c r="A28" s="3" t="s">
        <v>167</v>
      </c>
      <c r="B28" s="3" t="s">
        <v>16</v>
      </c>
      <c r="C28" s="3" t="s">
        <v>19</v>
      </c>
      <c r="D28" s="3" t="s">
        <v>61</v>
      </c>
      <c r="E28" s="9">
        <v>42094</v>
      </c>
      <c r="F28" s="4">
        <v>31.12</v>
      </c>
      <c r="G28" s="6">
        <v>12.4</v>
      </c>
      <c r="H28" s="8">
        <v>1.86</v>
      </c>
      <c r="I28" s="4">
        <f t="shared" si="1"/>
        <v>443.7712</v>
      </c>
      <c r="J28" s="10" t="s">
        <v>26</v>
      </c>
      <c r="K28" s="10" t="s">
        <v>45</v>
      </c>
      <c r="L28" s="10" t="s">
        <v>39</v>
      </c>
      <c r="M28" s="10" t="s">
        <v>32</v>
      </c>
      <c r="N28" s="10" t="s">
        <v>74</v>
      </c>
      <c r="O28" s="10" t="s">
        <v>42</v>
      </c>
      <c r="P28" s="10" t="s">
        <v>33</v>
      </c>
    </row>
    <row r="29" spans="1:16" ht="11.25">
      <c r="A29" s="3" t="s">
        <v>67</v>
      </c>
      <c r="B29" s="3" t="s">
        <v>16</v>
      </c>
      <c r="C29" s="3" t="s">
        <v>20</v>
      </c>
      <c r="D29" s="3" t="s">
        <v>21</v>
      </c>
      <c r="E29" s="9">
        <v>42100</v>
      </c>
      <c r="F29" s="4">
        <v>32.79</v>
      </c>
      <c r="G29" s="6">
        <v>5.25</v>
      </c>
      <c r="H29" s="8">
        <v>0</v>
      </c>
      <c r="I29" s="4">
        <f t="shared" si="1"/>
        <v>172.1475</v>
      </c>
      <c r="J29" s="10" t="s">
        <v>36</v>
      </c>
      <c r="K29" s="10" t="s">
        <v>27</v>
      </c>
      <c r="L29" s="10"/>
      <c r="M29" s="10"/>
      <c r="N29" s="10"/>
      <c r="O29" s="10"/>
      <c r="P29" s="10" t="s">
        <v>33</v>
      </c>
    </row>
    <row r="30" spans="1:16" ht="11.25">
      <c r="A30" s="3" t="s">
        <v>168</v>
      </c>
      <c r="B30" s="3" t="s">
        <v>16</v>
      </c>
      <c r="C30" s="3" t="s">
        <v>17</v>
      </c>
      <c r="D30" s="3" t="s">
        <v>182</v>
      </c>
      <c r="E30" s="9">
        <v>42100</v>
      </c>
      <c r="F30" s="4">
        <v>50.51</v>
      </c>
      <c r="G30" s="6">
        <v>5.5</v>
      </c>
      <c r="H30" s="8">
        <v>0</v>
      </c>
      <c r="I30" s="4">
        <f t="shared" si="1"/>
        <v>277.805</v>
      </c>
      <c r="J30" s="10" t="s">
        <v>43</v>
      </c>
      <c r="K30" s="10" t="s">
        <v>36</v>
      </c>
      <c r="L30" s="10" t="s">
        <v>42</v>
      </c>
      <c r="M30" s="10" t="s">
        <v>45</v>
      </c>
      <c r="N30" s="10"/>
      <c r="O30" s="10"/>
      <c r="P30" s="10" t="s">
        <v>33</v>
      </c>
    </row>
    <row r="31" spans="1:16" ht="11.25">
      <c r="A31" s="3" t="s">
        <v>169</v>
      </c>
      <c r="B31" s="3" t="s">
        <v>16</v>
      </c>
      <c r="C31" s="3" t="s">
        <v>24</v>
      </c>
      <c r="D31" s="3" t="s">
        <v>61</v>
      </c>
      <c r="E31" s="9">
        <v>42102</v>
      </c>
      <c r="F31" s="4">
        <v>11.25</v>
      </c>
      <c r="G31" s="6">
        <v>16</v>
      </c>
      <c r="H31" s="8">
        <v>2.4</v>
      </c>
      <c r="I31" s="4">
        <f t="shared" si="1"/>
        <v>206.99999999999997</v>
      </c>
      <c r="J31" s="10" t="s">
        <v>42</v>
      </c>
      <c r="K31" s="10" t="s">
        <v>36</v>
      </c>
      <c r="L31" s="10" t="s">
        <v>32</v>
      </c>
      <c r="M31" s="10" t="s">
        <v>191</v>
      </c>
      <c r="N31" s="10" t="s">
        <v>149</v>
      </c>
      <c r="O31" s="10" t="s">
        <v>151</v>
      </c>
      <c r="P31" s="10" t="s">
        <v>33</v>
      </c>
    </row>
    <row r="32" spans="1:16" ht="11.25">
      <c r="A32" s="3" t="s">
        <v>170</v>
      </c>
      <c r="B32" s="3" t="s">
        <v>22</v>
      </c>
      <c r="C32" s="3" t="s">
        <v>22</v>
      </c>
      <c r="D32" s="3" t="s">
        <v>29</v>
      </c>
      <c r="E32" s="9">
        <v>42102</v>
      </c>
      <c r="F32" s="4">
        <v>15.25</v>
      </c>
      <c r="G32" s="6">
        <v>50</v>
      </c>
      <c r="H32" s="8">
        <v>7.5</v>
      </c>
      <c r="I32" s="4">
        <f t="shared" si="1"/>
        <v>876.875</v>
      </c>
      <c r="J32" s="10" t="s">
        <v>26</v>
      </c>
      <c r="K32" s="10" t="s">
        <v>39</v>
      </c>
      <c r="L32" s="10" t="s">
        <v>35</v>
      </c>
      <c r="M32" s="10" t="s">
        <v>36</v>
      </c>
      <c r="N32" s="10"/>
      <c r="O32" s="10"/>
      <c r="P32" s="10" t="s">
        <v>33</v>
      </c>
    </row>
    <row r="33" spans="1:16" ht="11.25">
      <c r="A33" s="3" t="s">
        <v>171</v>
      </c>
      <c r="B33" s="3" t="s">
        <v>16</v>
      </c>
      <c r="C33" s="3" t="s">
        <v>17</v>
      </c>
      <c r="D33" s="3" t="s">
        <v>182</v>
      </c>
      <c r="E33" s="9">
        <v>42102</v>
      </c>
      <c r="F33" s="4">
        <v>11.85</v>
      </c>
      <c r="G33" s="6">
        <v>20</v>
      </c>
      <c r="H33" s="8">
        <v>3</v>
      </c>
      <c r="I33" s="4">
        <f t="shared" si="1"/>
        <v>272.55</v>
      </c>
      <c r="J33" s="10" t="s">
        <v>45</v>
      </c>
      <c r="K33" s="10"/>
      <c r="L33" s="10"/>
      <c r="M33" s="10"/>
      <c r="N33" s="10"/>
      <c r="O33" s="10"/>
      <c r="P33" s="10" t="s">
        <v>33</v>
      </c>
    </row>
    <row r="34" spans="1:16" ht="11.25">
      <c r="A34" s="3" t="s">
        <v>172</v>
      </c>
      <c r="B34" s="3" t="s">
        <v>22</v>
      </c>
      <c r="C34" s="3" t="s">
        <v>22</v>
      </c>
      <c r="D34" s="3" t="s">
        <v>31</v>
      </c>
      <c r="E34" s="9">
        <v>42102</v>
      </c>
      <c r="F34" s="4">
        <v>25</v>
      </c>
      <c r="G34" s="6">
        <v>10</v>
      </c>
      <c r="H34" s="8">
        <v>1.5</v>
      </c>
      <c r="I34" s="4">
        <f t="shared" si="1"/>
        <v>287.5</v>
      </c>
      <c r="J34" s="10" t="s">
        <v>36</v>
      </c>
      <c r="K34" s="10" t="s">
        <v>39</v>
      </c>
      <c r="L34" s="10" t="s">
        <v>42</v>
      </c>
      <c r="M34" s="10" t="s">
        <v>45</v>
      </c>
      <c r="N34" s="10" t="s">
        <v>43</v>
      </c>
      <c r="O34" s="10" t="s">
        <v>28</v>
      </c>
      <c r="P34" s="10" t="s">
        <v>186</v>
      </c>
    </row>
    <row r="35" spans="1:16" ht="11.25">
      <c r="A35" s="3" t="s">
        <v>173</v>
      </c>
      <c r="B35" s="3" t="s">
        <v>16</v>
      </c>
      <c r="C35" s="3" t="s">
        <v>19</v>
      </c>
      <c r="D35" s="3" t="s">
        <v>61</v>
      </c>
      <c r="E35" s="9">
        <v>42103</v>
      </c>
      <c r="F35" s="4">
        <v>27.75</v>
      </c>
      <c r="G35" s="6">
        <v>8.5</v>
      </c>
      <c r="H35" s="8">
        <v>1.275</v>
      </c>
      <c r="I35" s="4">
        <f t="shared" si="1"/>
        <v>271.25625</v>
      </c>
      <c r="J35" s="10" t="s">
        <v>36</v>
      </c>
      <c r="K35" s="10" t="s">
        <v>45</v>
      </c>
      <c r="L35" s="10" t="s">
        <v>43</v>
      </c>
      <c r="M35" s="10" t="s">
        <v>42</v>
      </c>
      <c r="N35" s="10" t="s">
        <v>30</v>
      </c>
      <c r="O35" s="10" t="s">
        <v>44</v>
      </c>
      <c r="P35" s="10" t="s">
        <v>73</v>
      </c>
    </row>
    <row r="36" spans="1:16" ht="11.25">
      <c r="A36" s="3" t="s">
        <v>174</v>
      </c>
      <c r="B36" s="3" t="s">
        <v>22</v>
      </c>
      <c r="C36" s="3" t="s">
        <v>22</v>
      </c>
      <c r="D36" s="3" t="s">
        <v>31</v>
      </c>
      <c r="E36" s="9">
        <v>42107</v>
      </c>
      <c r="F36" s="4">
        <v>30.5</v>
      </c>
      <c r="G36" s="6">
        <v>20</v>
      </c>
      <c r="H36" s="8">
        <v>3</v>
      </c>
      <c r="I36" s="4">
        <f t="shared" si="1"/>
        <v>701.5</v>
      </c>
      <c r="J36" s="10" t="s">
        <v>26</v>
      </c>
      <c r="K36" s="10" t="s">
        <v>36</v>
      </c>
      <c r="L36" s="10" t="s">
        <v>42</v>
      </c>
      <c r="M36" s="10" t="s">
        <v>27</v>
      </c>
      <c r="N36" s="10" t="s">
        <v>45</v>
      </c>
      <c r="O36" s="10" t="s">
        <v>39</v>
      </c>
      <c r="P36" s="10" t="s">
        <v>79</v>
      </c>
    </row>
    <row r="37" spans="1:16" ht="11.25">
      <c r="A37" s="3" t="s">
        <v>175</v>
      </c>
      <c r="B37" s="3" t="s">
        <v>22</v>
      </c>
      <c r="C37" s="3" t="s">
        <v>22</v>
      </c>
      <c r="D37" s="3" t="s">
        <v>31</v>
      </c>
      <c r="E37" s="9">
        <v>42109</v>
      </c>
      <c r="F37" s="4">
        <v>23.6335</v>
      </c>
      <c r="G37" s="6">
        <v>12</v>
      </c>
      <c r="H37" s="8">
        <v>1.8</v>
      </c>
      <c r="I37" s="4">
        <f t="shared" si="1"/>
        <v>326.14230000000003</v>
      </c>
      <c r="J37" s="10" t="s">
        <v>45</v>
      </c>
      <c r="K37" s="10" t="s">
        <v>26</v>
      </c>
      <c r="L37" s="10" t="s">
        <v>42</v>
      </c>
      <c r="M37" s="10" t="s">
        <v>27</v>
      </c>
      <c r="N37" s="10"/>
      <c r="O37" s="10"/>
      <c r="P37" s="10" t="s">
        <v>33</v>
      </c>
    </row>
    <row r="38" spans="1:16" ht="11.25">
      <c r="A38" s="3" t="s">
        <v>176</v>
      </c>
      <c r="B38" s="3" t="s">
        <v>22</v>
      </c>
      <c r="C38" s="3" t="s">
        <v>22</v>
      </c>
      <c r="D38" s="3" t="s">
        <v>29</v>
      </c>
      <c r="E38" s="9">
        <v>42109</v>
      </c>
      <c r="F38" s="4">
        <v>25</v>
      </c>
      <c r="G38" s="6">
        <v>3.6</v>
      </c>
      <c r="H38" s="8">
        <v>0.54</v>
      </c>
      <c r="I38" s="4">
        <f t="shared" si="1"/>
        <v>103.50000000000001</v>
      </c>
      <c r="J38" s="10" t="s">
        <v>45</v>
      </c>
      <c r="K38" s="10" t="s">
        <v>28</v>
      </c>
      <c r="L38" s="10" t="s">
        <v>37</v>
      </c>
      <c r="M38" s="10"/>
      <c r="N38" s="10"/>
      <c r="O38" s="10"/>
      <c r="P38" s="10" t="s">
        <v>187</v>
      </c>
    </row>
    <row r="39" spans="1:16" ht="11.25">
      <c r="A39" s="3" t="s">
        <v>177</v>
      </c>
      <c r="B39" s="3" t="s">
        <v>16</v>
      </c>
      <c r="C39" s="3" t="s">
        <v>19</v>
      </c>
      <c r="D39" s="3" t="s">
        <v>61</v>
      </c>
      <c r="E39" s="9">
        <v>42121</v>
      </c>
      <c r="F39" s="4">
        <v>48.67</v>
      </c>
      <c r="G39" s="6">
        <v>4.5</v>
      </c>
      <c r="H39" s="8">
        <v>0</v>
      </c>
      <c r="I39" s="4">
        <f t="shared" si="1"/>
        <v>219.01500000000001</v>
      </c>
      <c r="J39" s="10" t="s">
        <v>75</v>
      </c>
      <c r="K39" s="10" t="s">
        <v>26</v>
      </c>
      <c r="L39" s="10"/>
      <c r="M39" s="10"/>
      <c r="N39" s="10"/>
      <c r="O39" s="10"/>
      <c r="P39" s="10" t="s">
        <v>33</v>
      </c>
    </row>
    <row r="40" spans="1:16" ht="11.25">
      <c r="A40" s="3" t="s">
        <v>178</v>
      </c>
      <c r="B40" s="3" t="s">
        <v>22</v>
      </c>
      <c r="C40" s="3" t="s">
        <v>22</v>
      </c>
      <c r="D40" s="3" t="s">
        <v>31</v>
      </c>
      <c r="E40" s="9">
        <v>42123</v>
      </c>
      <c r="F40" s="4">
        <v>18.5</v>
      </c>
      <c r="G40" s="6">
        <v>4</v>
      </c>
      <c r="H40" s="8">
        <v>0.6</v>
      </c>
      <c r="I40" s="4">
        <f t="shared" si="1"/>
        <v>85.1</v>
      </c>
      <c r="J40" s="10" t="s">
        <v>36</v>
      </c>
      <c r="K40" s="10" t="s">
        <v>45</v>
      </c>
      <c r="L40" s="10" t="s">
        <v>27</v>
      </c>
      <c r="M40" s="10" t="s">
        <v>25</v>
      </c>
      <c r="N40" s="10" t="s">
        <v>192</v>
      </c>
      <c r="O40" s="10"/>
      <c r="P40" s="10" t="s">
        <v>33</v>
      </c>
    </row>
    <row r="41" spans="1:16" ht="11.25">
      <c r="A41" s="3" t="s">
        <v>179</v>
      </c>
      <c r="B41" s="3" t="s">
        <v>16</v>
      </c>
      <c r="C41" s="3" t="s">
        <v>19</v>
      </c>
      <c r="D41" s="3" t="s">
        <v>61</v>
      </c>
      <c r="E41" s="9">
        <v>42137</v>
      </c>
      <c r="F41" s="4">
        <v>11.4</v>
      </c>
      <c r="G41" s="6">
        <v>1.25</v>
      </c>
      <c r="H41" s="8">
        <v>0.1875</v>
      </c>
      <c r="I41" s="4">
        <f t="shared" si="1"/>
        <v>16.3875</v>
      </c>
      <c r="J41" s="10" t="s">
        <v>91</v>
      </c>
      <c r="K41" s="10" t="s">
        <v>156</v>
      </c>
      <c r="L41" s="10" t="s">
        <v>30</v>
      </c>
      <c r="M41" s="10" t="s">
        <v>44</v>
      </c>
      <c r="N41" s="10" t="s">
        <v>62</v>
      </c>
      <c r="O41" s="10" t="s">
        <v>193</v>
      </c>
      <c r="P41" s="10" t="s">
        <v>73</v>
      </c>
    </row>
    <row r="42" spans="1:16" ht="11.25">
      <c r="A42" s="3" t="s">
        <v>180</v>
      </c>
      <c r="B42" s="3" t="s">
        <v>16</v>
      </c>
      <c r="C42" s="3" t="s">
        <v>19</v>
      </c>
      <c r="D42" s="3" t="s">
        <v>61</v>
      </c>
      <c r="E42" s="9">
        <v>42142</v>
      </c>
      <c r="F42" s="4">
        <v>2.75</v>
      </c>
      <c r="G42" s="6">
        <v>2.22402</v>
      </c>
      <c r="H42" s="8">
        <v>0</v>
      </c>
      <c r="I42" s="4">
        <f t="shared" si="1"/>
        <v>6.116054999999999</v>
      </c>
      <c r="J42" s="10"/>
      <c r="K42" s="10"/>
      <c r="L42" s="10"/>
      <c r="M42" s="10"/>
      <c r="N42" s="10"/>
      <c r="O42" s="10"/>
      <c r="P42" s="10" t="s">
        <v>184</v>
      </c>
    </row>
    <row r="43" spans="1:16" ht="11.25">
      <c r="A43" s="3" t="s">
        <v>86</v>
      </c>
      <c r="B43" s="3" t="s">
        <v>16</v>
      </c>
      <c r="C43" s="3" t="s">
        <v>71</v>
      </c>
      <c r="D43" s="3" t="s">
        <v>72</v>
      </c>
      <c r="E43" s="9">
        <v>42143</v>
      </c>
      <c r="F43" s="4">
        <v>13</v>
      </c>
      <c r="G43" s="6">
        <v>5.52</v>
      </c>
      <c r="H43" s="8">
        <v>0.828</v>
      </c>
      <c r="I43" s="4">
        <f t="shared" si="1"/>
        <v>82.524</v>
      </c>
      <c r="J43" s="10" t="s">
        <v>81</v>
      </c>
      <c r="K43" s="10" t="s">
        <v>64</v>
      </c>
      <c r="L43" s="10" t="s">
        <v>98</v>
      </c>
      <c r="M43" s="10" t="s">
        <v>91</v>
      </c>
      <c r="N43" s="10" t="s">
        <v>156</v>
      </c>
      <c r="O43" s="10"/>
      <c r="P43" s="10" t="s">
        <v>79</v>
      </c>
    </row>
    <row r="44" spans="1:16" ht="11.25">
      <c r="A44" s="3" t="s">
        <v>181</v>
      </c>
      <c r="B44" s="3" t="s">
        <v>16</v>
      </c>
      <c r="C44" s="3" t="s">
        <v>71</v>
      </c>
      <c r="D44" s="3" t="s">
        <v>72</v>
      </c>
      <c r="E44" s="9">
        <v>42144</v>
      </c>
      <c r="F44" s="4">
        <v>222.1</v>
      </c>
      <c r="G44" s="6">
        <v>0.25</v>
      </c>
      <c r="H44" s="8">
        <v>0</v>
      </c>
      <c r="I44" s="4">
        <f t="shared" si="1"/>
        <v>55.525</v>
      </c>
      <c r="J44" s="10"/>
      <c r="K44" s="10"/>
      <c r="L44" s="10"/>
      <c r="M44" s="10"/>
      <c r="N44" s="10"/>
      <c r="O44" s="10"/>
      <c r="P44" s="10" t="s">
        <v>188</v>
      </c>
    </row>
    <row r="45" spans="1:16" ht="11.25">
      <c r="A45" s="3" t="s">
        <v>132</v>
      </c>
      <c r="B45" s="3" t="s">
        <v>16</v>
      </c>
      <c r="C45" s="3" t="s">
        <v>18</v>
      </c>
      <c r="D45" s="3" t="s">
        <v>61</v>
      </c>
      <c r="E45" s="9">
        <v>42145</v>
      </c>
      <c r="F45" s="4">
        <v>19</v>
      </c>
      <c r="G45" s="6">
        <v>0.123684</v>
      </c>
      <c r="H45" s="8">
        <v>0</v>
      </c>
      <c r="I45" s="4">
        <f t="shared" si="1"/>
        <v>2.349996</v>
      </c>
      <c r="J45" s="10"/>
      <c r="K45" s="10"/>
      <c r="L45" s="10"/>
      <c r="M45" s="10"/>
      <c r="N45" s="10"/>
      <c r="O45" s="10"/>
      <c r="P45" s="10" t="s">
        <v>33</v>
      </c>
    </row>
    <row r="46" spans="1:16" ht="11.25">
      <c r="A46" s="3" t="s">
        <v>174</v>
      </c>
      <c r="B46" s="3" t="s">
        <v>22</v>
      </c>
      <c r="C46" s="3" t="s">
        <v>22</v>
      </c>
      <c r="D46" s="3" t="s">
        <v>31</v>
      </c>
      <c r="E46" s="9">
        <v>42156</v>
      </c>
      <c r="F46" s="4">
        <v>29.42</v>
      </c>
      <c r="G46" s="6">
        <v>10</v>
      </c>
      <c r="H46" s="8">
        <v>1.5</v>
      </c>
      <c r="I46" s="4">
        <f t="shared" si="1"/>
        <v>338.33000000000004</v>
      </c>
      <c r="J46" s="10" t="s">
        <v>26</v>
      </c>
      <c r="K46" s="10" t="s">
        <v>36</v>
      </c>
      <c r="L46" s="10" t="s">
        <v>42</v>
      </c>
      <c r="M46" s="10" t="s">
        <v>27</v>
      </c>
      <c r="N46" s="10" t="s">
        <v>45</v>
      </c>
      <c r="O46" s="10"/>
      <c r="P46" s="10" t="s">
        <v>79</v>
      </c>
    </row>
    <row r="47" spans="1:16" ht="11.25">
      <c r="A47" s="3" t="s">
        <v>160</v>
      </c>
      <c r="B47" s="3" t="s">
        <v>16</v>
      </c>
      <c r="C47" s="3" t="s">
        <v>19</v>
      </c>
      <c r="D47" s="3" t="s">
        <v>61</v>
      </c>
      <c r="E47" s="9">
        <v>42157</v>
      </c>
      <c r="F47" s="4">
        <v>37</v>
      </c>
      <c r="G47" s="6">
        <v>7</v>
      </c>
      <c r="H47" s="8">
        <v>0</v>
      </c>
      <c r="I47" s="4">
        <f t="shared" si="1"/>
        <v>259</v>
      </c>
      <c r="J47" s="10" t="s">
        <v>32</v>
      </c>
      <c r="K47" s="10" t="s">
        <v>75</v>
      </c>
      <c r="L47" s="10" t="s">
        <v>38</v>
      </c>
      <c r="M47" s="10" t="s">
        <v>155</v>
      </c>
      <c r="N47" s="10" t="s">
        <v>74</v>
      </c>
      <c r="O47" s="10" t="s">
        <v>42</v>
      </c>
      <c r="P47" s="10" t="s">
        <v>79</v>
      </c>
    </row>
    <row r="48" spans="1:16" ht="11.25">
      <c r="A48" s="3" t="s">
        <v>244</v>
      </c>
      <c r="B48" s="3" t="s">
        <v>16</v>
      </c>
      <c r="C48" s="3" t="s">
        <v>17</v>
      </c>
      <c r="D48" s="3" t="s">
        <v>182</v>
      </c>
      <c r="E48" s="9">
        <v>42158</v>
      </c>
      <c r="F48" s="4">
        <v>20.25</v>
      </c>
      <c r="G48" s="6">
        <v>18.5</v>
      </c>
      <c r="H48" s="8">
        <v>0</v>
      </c>
      <c r="I48" s="4">
        <f t="shared" si="1"/>
        <v>374.625</v>
      </c>
      <c r="J48" s="10" t="s">
        <v>74</v>
      </c>
      <c r="K48" s="10" t="s">
        <v>35</v>
      </c>
      <c r="L48" s="10" t="s">
        <v>45</v>
      </c>
      <c r="M48" s="10" t="s">
        <v>34</v>
      </c>
      <c r="N48" s="10" t="s">
        <v>26</v>
      </c>
      <c r="O48" s="10" t="s">
        <v>38</v>
      </c>
      <c r="P48" s="10" t="s">
        <v>33</v>
      </c>
    </row>
    <row r="49" spans="1:16" ht="11.25">
      <c r="A49" s="3" t="s">
        <v>245</v>
      </c>
      <c r="B49" s="3" t="s">
        <v>16</v>
      </c>
      <c r="C49" s="3" t="s">
        <v>17</v>
      </c>
      <c r="D49" s="3" t="s">
        <v>182</v>
      </c>
      <c r="E49" s="9">
        <v>42163</v>
      </c>
      <c r="F49" s="4">
        <v>29.58</v>
      </c>
      <c r="G49" s="6">
        <v>22.332037</v>
      </c>
      <c r="H49" s="8">
        <v>0</v>
      </c>
      <c r="I49" s="4">
        <f t="shared" si="1"/>
        <v>660.58165446</v>
      </c>
      <c r="J49" s="10"/>
      <c r="K49" s="10"/>
      <c r="L49" s="10"/>
      <c r="M49" s="10"/>
      <c r="N49" s="10"/>
      <c r="O49" s="10"/>
      <c r="P49" s="10" t="s">
        <v>259</v>
      </c>
    </row>
    <row r="50" spans="1:16" ht="11.25">
      <c r="A50" s="3" t="s">
        <v>246</v>
      </c>
      <c r="B50" s="3" t="s">
        <v>16</v>
      </c>
      <c r="C50" s="3" t="s">
        <v>24</v>
      </c>
      <c r="D50" s="3" t="s">
        <v>61</v>
      </c>
      <c r="E50" s="9">
        <v>42164</v>
      </c>
      <c r="F50" s="4">
        <v>15.52</v>
      </c>
      <c r="G50" s="6">
        <v>0.2</v>
      </c>
      <c r="H50" s="8">
        <v>0</v>
      </c>
      <c r="I50" s="4">
        <f t="shared" si="1"/>
        <v>3.104</v>
      </c>
      <c r="J50" s="10"/>
      <c r="K50" s="10"/>
      <c r="L50" s="10"/>
      <c r="M50" s="10"/>
      <c r="N50" s="10"/>
      <c r="O50" s="10"/>
      <c r="P50" s="10" t="s">
        <v>33</v>
      </c>
    </row>
    <row r="51" spans="1:16" ht="11.25">
      <c r="A51" s="3" t="s">
        <v>170</v>
      </c>
      <c r="B51" s="3" t="s">
        <v>22</v>
      </c>
      <c r="C51" s="3" t="s">
        <v>22</v>
      </c>
      <c r="D51" s="3" t="s">
        <v>29</v>
      </c>
      <c r="E51" s="9">
        <v>42164</v>
      </c>
      <c r="F51" s="4">
        <v>15.88</v>
      </c>
      <c r="G51" s="6">
        <v>31.486146</v>
      </c>
      <c r="H51" s="8">
        <v>4.722921</v>
      </c>
      <c r="I51" s="4">
        <f t="shared" si="1"/>
        <v>574.9999839600001</v>
      </c>
      <c r="J51" s="10" t="s">
        <v>26</v>
      </c>
      <c r="K51" s="10" t="s">
        <v>42</v>
      </c>
      <c r="L51" s="10" t="s">
        <v>36</v>
      </c>
      <c r="M51" s="10"/>
      <c r="N51" s="10"/>
      <c r="O51" s="10"/>
      <c r="P51" s="10" t="s">
        <v>33</v>
      </c>
    </row>
    <row r="52" spans="1:16" ht="11.25">
      <c r="A52" s="3" t="s">
        <v>247</v>
      </c>
      <c r="B52" s="3" t="s">
        <v>16</v>
      </c>
      <c r="C52" s="3" t="s">
        <v>133</v>
      </c>
      <c r="D52" s="3" t="s">
        <v>61</v>
      </c>
      <c r="E52" s="9">
        <v>42171</v>
      </c>
      <c r="F52" s="4">
        <v>68.15</v>
      </c>
      <c r="G52" s="6">
        <v>5.5</v>
      </c>
      <c r="H52" s="8">
        <v>0.825</v>
      </c>
      <c r="I52" s="4">
        <f t="shared" si="1"/>
        <v>431.04875000000004</v>
      </c>
      <c r="J52" s="10" t="s">
        <v>27</v>
      </c>
      <c r="K52" s="10" t="s">
        <v>36</v>
      </c>
      <c r="L52" s="10" t="s">
        <v>26</v>
      </c>
      <c r="M52" s="10"/>
      <c r="N52" s="10"/>
      <c r="O52" s="10"/>
      <c r="P52" s="10" t="s">
        <v>33</v>
      </c>
    </row>
    <row r="53" spans="1:16" ht="11.25">
      <c r="A53" s="3" t="s">
        <v>167</v>
      </c>
      <c r="B53" s="3" t="s">
        <v>16</v>
      </c>
      <c r="C53" s="3" t="s">
        <v>19</v>
      </c>
      <c r="D53" s="3" t="s">
        <v>61</v>
      </c>
      <c r="E53" s="9">
        <v>42178</v>
      </c>
      <c r="F53" s="4">
        <v>30</v>
      </c>
      <c r="G53" s="6">
        <v>11.3</v>
      </c>
      <c r="H53" s="8">
        <v>1.695</v>
      </c>
      <c r="I53" s="4">
        <f t="shared" si="1"/>
        <v>389.85</v>
      </c>
      <c r="J53" s="10" t="s">
        <v>26</v>
      </c>
      <c r="K53" s="10" t="s">
        <v>74</v>
      </c>
      <c r="L53" s="10" t="s">
        <v>45</v>
      </c>
      <c r="M53" s="10" t="s">
        <v>38</v>
      </c>
      <c r="N53" s="10" t="s">
        <v>39</v>
      </c>
      <c r="O53" s="10" t="s">
        <v>42</v>
      </c>
      <c r="P53" s="10" t="s">
        <v>33</v>
      </c>
    </row>
    <row r="54" spans="1:16" ht="11.25">
      <c r="A54" s="3" t="s">
        <v>248</v>
      </c>
      <c r="B54" s="3" t="s">
        <v>16</v>
      </c>
      <c r="C54" s="3" t="s">
        <v>18</v>
      </c>
      <c r="D54" s="3" t="s">
        <v>61</v>
      </c>
      <c r="E54" s="9">
        <v>42178</v>
      </c>
      <c r="F54" s="4">
        <v>13.75</v>
      </c>
      <c r="G54" s="6">
        <v>17.5</v>
      </c>
      <c r="H54" s="8">
        <v>2.61409</v>
      </c>
      <c r="I54" s="4">
        <f t="shared" si="1"/>
        <v>276.5687375</v>
      </c>
      <c r="J54" s="10" t="s">
        <v>36</v>
      </c>
      <c r="K54" s="10" t="s">
        <v>26</v>
      </c>
      <c r="L54" s="10" t="s">
        <v>45</v>
      </c>
      <c r="M54" s="10" t="s">
        <v>263</v>
      </c>
      <c r="N54" s="10" t="s">
        <v>66</v>
      </c>
      <c r="O54" s="10"/>
      <c r="P54" s="10" t="s">
        <v>33</v>
      </c>
    </row>
    <row r="55" spans="1:16" ht="11.25">
      <c r="A55" s="3" t="s">
        <v>249</v>
      </c>
      <c r="B55" s="3" t="s">
        <v>16</v>
      </c>
      <c r="C55" s="3" t="s">
        <v>19</v>
      </c>
      <c r="D55" s="3" t="s">
        <v>61</v>
      </c>
      <c r="E55" s="9">
        <v>42178</v>
      </c>
      <c r="F55" s="4">
        <v>13.3386</v>
      </c>
      <c r="G55" s="6">
        <v>3.75</v>
      </c>
      <c r="H55" s="8">
        <v>0.5625</v>
      </c>
      <c r="I55" s="4">
        <f t="shared" si="1"/>
        <v>57.5227125</v>
      </c>
      <c r="J55" s="10" t="s">
        <v>30</v>
      </c>
      <c r="K55" s="10"/>
      <c r="L55" s="10"/>
      <c r="M55" s="10"/>
      <c r="N55" s="10"/>
      <c r="O55" s="10"/>
      <c r="P55" s="10" t="s">
        <v>73</v>
      </c>
    </row>
    <row r="56" spans="1:16" ht="11.25">
      <c r="A56" s="3" t="s">
        <v>87</v>
      </c>
      <c r="B56" s="3" t="s">
        <v>16</v>
      </c>
      <c r="C56" s="3" t="s">
        <v>49</v>
      </c>
      <c r="D56" s="3" t="s">
        <v>61</v>
      </c>
      <c r="E56" s="9">
        <v>42179</v>
      </c>
      <c r="F56" s="4">
        <v>6</v>
      </c>
      <c r="G56" s="6">
        <v>11.25</v>
      </c>
      <c r="H56" s="8">
        <v>1.6875</v>
      </c>
      <c r="I56" s="4">
        <f t="shared" si="1"/>
        <v>77.625</v>
      </c>
      <c r="J56" s="10" t="s">
        <v>36</v>
      </c>
      <c r="K56" s="10" t="s">
        <v>27</v>
      </c>
      <c r="L56" s="10" t="s">
        <v>66</v>
      </c>
      <c r="M56" s="10" t="s">
        <v>44</v>
      </c>
      <c r="N56" s="10"/>
      <c r="O56" s="10"/>
      <c r="P56" s="10" t="s">
        <v>73</v>
      </c>
    </row>
    <row r="57" spans="1:16" ht="11.25">
      <c r="A57" s="3" t="s">
        <v>250</v>
      </c>
      <c r="B57" s="3" t="s">
        <v>16</v>
      </c>
      <c r="C57" s="3" t="s">
        <v>18</v>
      </c>
      <c r="D57" s="3" t="s">
        <v>61</v>
      </c>
      <c r="E57" s="9">
        <v>42179</v>
      </c>
      <c r="F57" s="4">
        <v>25.06</v>
      </c>
      <c r="G57" s="6">
        <v>5.9</v>
      </c>
      <c r="H57" s="8">
        <v>0</v>
      </c>
      <c r="I57" s="4">
        <f t="shared" si="1"/>
        <v>147.854</v>
      </c>
      <c r="J57" s="10" t="s">
        <v>27</v>
      </c>
      <c r="K57" s="10" t="s">
        <v>42</v>
      </c>
      <c r="L57" s="10"/>
      <c r="M57" s="10"/>
      <c r="N57" s="10"/>
      <c r="O57" s="10"/>
      <c r="P57" s="10" t="s">
        <v>33</v>
      </c>
    </row>
    <row r="58" spans="1:16" ht="11.25">
      <c r="A58" s="3" t="s">
        <v>251</v>
      </c>
      <c r="B58" s="3" t="s">
        <v>16</v>
      </c>
      <c r="C58" s="3" t="s">
        <v>24</v>
      </c>
      <c r="D58" s="3" t="s">
        <v>61</v>
      </c>
      <c r="E58" s="9">
        <v>42180</v>
      </c>
      <c r="F58" s="4">
        <v>7.11</v>
      </c>
      <c r="G58" s="6">
        <v>3</v>
      </c>
      <c r="H58" s="8">
        <v>0.45</v>
      </c>
      <c r="I58" s="4">
        <f t="shared" si="1"/>
        <v>24.529500000000002</v>
      </c>
      <c r="J58" s="10" t="s">
        <v>154</v>
      </c>
      <c r="K58" s="10" t="s">
        <v>30</v>
      </c>
      <c r="L58" s="10" t="s">
        <v>44</v>
      </c>
      <c r="M58" s="10" t="s">
        <v>84</v>
      </c>
      <c r="N58" s="10" t="s">
        <v>193</v>
      </c>
      <c r="O58" s="10"/>
      <c r="P58" s="10" t="s">
        <v>33</v>
      </c>
    </row>
    <row r="59" spans="1:16" ht="11.25">
      <c r="A59" s="3" t="s">
        <v>252</v>
      </c>
      <c r="B59" s="3" t="s">
        <v>16</v>
      </c>
      <c r="C59" s="3" t="s">
        <v>20</v>
      </c>
      <c r="D59" s="3" t="s">
        <v>21</v>
      </c>
      <c r="E59" s="9">
        <v>42184</v>
      </c>
      <c r="F59" s="4">
        <v>66.1897</v>
      </c>
      <c r="G59" s="6">
        <v>3.773766</v>
      </c>
      <c r="H59" s="8">
        <v>0</v>
      </c>
      <c r="I59" s="4">
        <f t="shared" si="1"/>
        <v>249.7844394102</v>
      </c>
      <c r="J59" s="10"/>
      <c r="K59" s="10"/>
      <c r="L59" s="10"/>
      <c r="M59" s="10"/>
      <c r="N59" s="10"/>
      <c r="O59" s="10"/>
      <c r="P59" s="10" t="s">
        <v>33</v>
      </c>
    </row>
    <row r="60" spans="1:16" ht="11.25">
      <c r="A60" s="3" t="s">
        <v>253</v>
      </c>
      <c r="B60" s="3" t="s">
        <v>16</v>
      </c>
      <c r="C60" s="3" t="s">
        <v>19</v>
      </c>
      <c r="D60" s="3" t="s">
        <v>61</v>
      </c>
      <c r="E60" s="9">
        <v>42199</v>
      </c>
      <c r="F60" s="4">
        <v>68</v>
      </c>
      <c r="G60" s="6">
        <v>10.5</v>
      </c>
      <c r="H60" s="8">
        <v>1.575</v>
      </c>
      <c r="I60" s="4">
        <f t="shared" si="1"/>
        <v>821.0999999999999</v>
      </c>
      <c r="J60" s="10" t="s">
        <v>36</v>
      </c>
      <c r="K60" s="10" t="s">
        <v>45</v>
      </c>
      <c r="L60" s="10" t="s">
        <v>26</v>
      </c>
      <c r="M60" s="10" t="s">
        <v>35</v>
      </c>
      <c r="N60" s="10" t="s">
        <v>46</v>
      </c>
      <c r="O60" s="10" t="s">
        <v>78</v>
      </c>
      <c r="P60" s="10" t="s">
        <v>33</v>
      </c>
    </row>
    <row r="61" spans="1:16" ht="11.25">
      <c r="A61" s="3" t="s">
        <v>254</v>
      </c>
      <c r="B61" s="3" t="s">
        <v>16</v>
      </c>
      <c r="C61" s="3" t="s">
        <v>19</v>
      </c>
      <c r="D61" s="3" t="s">
        <v>61</v>
      </c>
      <c r="E61" s="9">
        <v>42200</v>
      </c>
      <c r="F61" s="4">
        <v>11</v>
      </c>
      <c r="G61" s="6">
        <v>3</v>
      </c>
      <c r="H61" s="8">
        <v>0.45</v>
      </c>
      <c r="I61" s="4">
        <f t="shared" si="1"/>
        <v>37.95</v>
      </c>
      <c r="J61" s="10" t="s">
        <v>25</v>
      </c>
      <c r="K61" s="10" t="s">
        <v>66</v>
      </c>
      <c r="L61" s="10" t="s">
        <v>153</v>
      </c>
      <c r="M61" s="10" t="s">
        <v>81</v>
      </c>
      <c r="N61" s="10" t="s">
        <v>151</v>
      </c>
      <c r="O61" s="10" t="s">
        <v>91</v>
      </c>
      <c r="P61" s="10" t="s">
        <v>33</v>
      </c>
    </row>
    <row r="62" spans="1:16" ht="11.25">
      <c r="A62" s="3" t="s">
        <v>255</v>
      </c>
      <c r="B62" s="3" t="s">
        <v>22</v>
      </c>
      <c r="C62" s="3" t="s">
        <v>22</v>
      </c>
      <c r="D62" s="3" t="s">
        <v>31</v>
      </c>
      <c r="E62" s="9">
        <v>42216</v>
      </c>
      <c r="F62" s="4">
        <v>5.55</v>
      </c>
      <c r="G62" s="6">
        <v>8</v>
      </c>
      <c r="H62" s="8">
        <v>1.2</v>
      </c>
      <c r="I62" s="4">
        <f t="shared" si="1"/>
        <v>51.059999999999995</v>
      </c>
      <c r="J62" s="10" t="s">
        <v>39</v>
      </c>
      <c r="K62" s="10" t="s">
        <v>28</v>
      </c>
      <c r="L62" s="10" t="s">
        <v>30</v>
      </c>
      <c r="M62" s="10" t="s">
        <v>64</v>
      </c>
      <c r="N62" s="10" t="s">
        <v>44</v>
      </c>
      <c r="O62" s="10"/>
      <c r="P62" s="10" t="s">
        <v>260</v>
      </c>
    </row>
    <row r="63" spans="1:16" ht="11.25">
      <c r="A63" s="3" t="s">
        <v>256</v>
      </c>
      <c r="B63" s="3" t="s">
        <v>16</v>
      </c>
      <c r="C63" s="3" t="s">
        <v>17</v>
      </c>
      <c r="D63" s="3" t="s">
        <v>70</v>
      </c>
      <c r="E63" s="9">
        <v>42220</v>
      </c>
      <c r="F63" s="4">
        <v>16.55</v>
      </c>
      <c r="G63" s="6">
        <v>4.8</v>
      </c>
      <c r="H63" s="8">
        <v>0.72</v>
      </c>
      <c r="I63" s="4">
        <f t="shared" si="1"/>
        <v>91.356</v>
      </c>
      <c r="J63" s="10" t="s">
        <v>26</v>
      </c>
      <c r="K63" s="10" t="s">
        <v>42</v>
      </c>
      <c r="L63" s="10" t="s">
        <v>264</v>
      </c>
      <c r="M63" s="10" t="s">
        <v>46</v>
      </c>
      <c r="N63" s="10" t="s">
        <v>265</v>
      </c>
      <c r="O63" s="10" t="s">
        <v>263</v>
      </c>
      <c r="P63" s="10" t="s">
        <v>261</v>
      </c>
    </row>
    <row r="64" spans="1:16" ht="11.25">
      <c r="A64" s="3" t="s">
        <v>69</v>
      </c>
      <c r="B64" s="3" t="s">
        <v>16</v>
      </c>
      <c r="C64" s="3" t="s">
        <v>18</v>
      </c>
      <c r="D64" s="3" t="s">
        <v>61</v>
      </c>
      <c r="E64" s="9">
        <v>42221</v>
      </c>
      <c r="F64" s="4">
        <v>12.25</v>
      </c>
      <c r="G64" s="6">
        <v>25</v>
      </c>
      <c r="H64" s="8">
        <v>3.75</v>
      </c>
      <c r="I64" s="4">
        <f t="shared" si="1"/>
        <v>352.1875</v>
      </c>
      <c r="J64" s="10" t="s">
        <v>74</v>
      </c>
      <c r="K64" s="10" t="s">
        <v>42</v>
      </c>
      <c r="L64" s="10" t="s">
        <v>39</v>
      </c>
      <c r="M64" s="10" t="s">
        <v>47</v>
      </c>
      <c r="N64" s="10" t="s">
        <v>35</v>
      </c>
      <c r="O64" s="10" t="s">
        <v>38</v>
      </c>
      <c r="P64" s="10" t="s">
        <v>73</v>
      </c>
    </row>
    <row r="65" spans="1:16" ht="11.25">
      <c r="A65" s="3" t="s">
        <v>160</v>
      </c>
      <c r="B65" s="3" t="s">
        <v>16</v>
      </c>
      <c r="C65" s="3" t="s">
        <v>19</v>
      </c>
      <c r="D65" s="3" t="s">
        <v>61</v>
      </c>
      <c r="E65" s="9">
        <v>42227</v>
      </c>
      <c r="F65" s="4">
        <v>41</v>
      </c>
      <c r="G65" s="6">
        <v>2.4</v>
      </c>
      <c r="H65" s="8">
        <v>0</v>
      </c>
      <c r="I65" s="4">
        <f t="shared" si="1"/>
        <v>98.39999999999999</v>
      </c>
      <c r="J65" s="10" t="s">
        <v>32</v>
      </c>
      <c r="K65" s="10"/>
      <c r="L65" s="10"/>
      <c r="M65" s="10"/>
      <c r="N65" s="10"/>
      <c r="O65" s="10"/>
      <c r="P65" s="10" t="s">
        <v>79</v>
      </c>
    </row>
    <row r="66" spans="1:16" ht="11.25">
      <c r="A66" s="3" t="s">
        <v>257</v>
      </c>
      <c r="B66" s="3" t="s">
        <v>16</v>
      </c>
      <c r="C66" s="3" t="s">
        <v>18</v>
      </c>
      <c r="D66" s="3" t="s">
        <v>61</v>
      </c>
      <c r="E66" s="9">
        <v>42228</v>
      </c>
      <c r="F66" s="4">
        <v>10.5</v>
      </c>
      <c r="G66" s="6">
        <v>14.2</v>
      </c>
      <c r="H66" s="8">
        <v>2.13</v>
      </c>
      <c r="I66" s="4">
        <f t="shared" si="1"/>
        <v>171.46499999999997</v>
      </c>
      <c r="J66" s="10" t="s">
        <v>38</v>
      </c>
      <c r="K66" s="10" t="s">
        <v>46</v>
      </c>
      <c r="L66" s="10" t="s">
        <v>34</v>
      </c>
      <c r="M66" s="10" t="s">
        <v>39</v>
      </c>
      <c r="N66" s="10" t="s">
        <v>43</v>
      </c>
      <c r="O66" s="10" t="s">
        <v>266</v>
      </c>
      <c r="P66" s="10" t="s">
        <v>33</v>
      </c>
    </row>
    <row r="67" spans="1:16" ht="11.25">
      <c r="A67" s="3" t="s">
        <v>253</v>
      </c>
      <c r="B67" s="3" t="s">
        <v>16</v>
      </c>
      <c r="C67" s="3" t="s">
        <v>19</v>
      </c>
      <c r="D67" s="3" t="s">
        <v>61</v>
      </c>
      <c r="E67" s="9">
        <v>42229</v>
      </c>
      <c r="F67" s="4">
        <v>25</v>
      </c>
      <c r="G67" s="6">
        <v>10</v>
      </c>
      <c r="H67" s="8">
        <v>1.5</v>
      </c>
      <c r="I67" s="4">
        <f t="shared" si="1"/>
        <v>287.5</v>
      </c>
      <c r="J67" s="10" t="s">
        <v>45</v>
      </c>
      <c r="K67" s="10" t="s">
        <v>36</v>
      </c>
      <c r="L67" s="10" t="s">
        <v>26</v>
      </c>
      <c r="M67" s="10" t="s">
        <v>27</v>
      </c>
      <c r="N67" s="10"/>
      <c r="O67" s="10"/>
      <c r="P67" s="10" t="s">
        <v>262</v>
      </c>
    </row>
    <row r="68" spans="1:16" ht="11.25">
      <c r="A68" s="3" t="s">
        <v>258</v>
      </c>
      <c r="B68" s="3" t="s">
        <v>16</v>
      </c>
      <c r="C68" s="3" t="s">
        <v>71</v>
      </c>
      <c r="D68" s="3" t="s">
        <v>72</v>
      </c>
      <c r="E68" s="9">
        <v>42235</v>
      </c>
      <c r="F68" s="4">
        <v>35</v>
      </c>
      <c r="G68" s="6">
        <v>2.9</v>
      </c>
      <c r="H68" s="8">
        <v>0.435</v>
      </c>
      <c r="I68" s="4">
        <f t="shared" si="1"/>
        <v>116.725</v>
      </c>
      <c r="J68" s="10" t="s">
        <v>35</v>
      </c>
      <c r="K68" s="10"/>
      <c r="L68" s="10"/>
      <c r="M68" s="10"/>
      <c r="N68" s="10"/>
      <c r="O68" s="10"/>
      <c r="P68" s="10" t="s">
        <v>33</v>
      </c>
    </row>
    <row r="69" spans="1:16" ht="11.25">
      <c r="A69" s="3"/>
      <c r="B69" s="3"/>
      <c r="C69" s="3"/>
      <c r="D69" s="3"/>
      <c r="E69" s="9"/>
      <c r="F69" s="4"/>
      <c r="G69" s="6"/>
      <c r="H69" s="8"/>
      <c r="I69" s="4"/>
      <c r="J69" s="10"/>
      <c r="K69" s="10"/>
      <c r="L69" s="10"/>
      <c r="M69" s="10"/>
      <c r="N69" s="10"/>
      <c r="O69" s="10"/>
      <c r="P69" s="10"/>
    </row>
    <row r="70" spans="1:16" ht="11.25">
      <c r="A70" s="3"/>
      <c r="B70" s="3"/>
      <c r="C70" s="3"/>
      <c r="D70" s="3"/>
      <c r="E70" s="9"/>
      <c r="F70" s="4"/>
      <c r="G70" s="6"/>
      <c r="H70" s="8"/>
      <c r="I70" s="4"/>
      <c r="J70" s="10"/>
      <c r="K70" s="10"/>
      <c r="L70" s="10"/>
      <c r="M70" s="10"/>
      <c r="N70" s="10"/>
      <c r="O70" s="10"/>
      <c r="P70" s="10"/>
    </row>
    <row r="71" spans="1:16" ht="11.25">
      <c r="A71" s="3"/>
      <c r="B71" s="3"/>
      <c r="C71" s="3"/>
      <c r="D71" s="3"/>
      <c r="E71" s="9"/>
      <c r="F71" s="4"/>
      <c r="G71" s="6"/>
      <c r="H71" s="8"/>
      <c r="I71" s="4"/>
      <c r="J71" s="10"/>
      <c r="K71" s="10"/>
      <c r="L71" s="10"/>
      <c r="M71" s="10"/>
      <c r="N71" s="10"/>
      <c r="O71" s="10"/>
      <c r="P71" s="10"/>
    </row>
    <row r="72" spans="1:16" ht="11.25">
      <c r="A72" s="3"/>
      <c r="B72" s="3"/>
      <c r="C72" s="3"/>
      <c r="D72" s="3"/>
      <c r="E72" s="9"/>
      <c r="F72" s="4"/>
      <c r="G72" s="6"/>
      <c r="H72" s="8"/>
      <c r="I72" s="4"/>
      <c r="J72" s="10"/>
      <c r="K72" s="10"/>
      <c r="L72" s="10"/>
      <c r="M72" s="10"/>
      <c r="N72" s="10"/>
      <c r="O72" s="10"/>
      <c r="P72" s="10"/>
    </row>
    <row r="73" spans="1:16" ht="11.25">
      <c r="A73" s="3"/>
      <c r="B73" s="3"/>
      <c r="C73" s="3"/>
      <c r="D73" s="3"/>
      <c r="E73" s="9"/>
      <c r="F73" s="4"/>
      <c r="G73" s="6"/>
      <c r="H73" s="8"/>
      <c r="I73" s="4"/>
      <c r="J73" s="10"/>
      <c r="K73" s="10"/>
      <c r="L73" s="10"/>
      <c r="M73" s="10"/>
      <c r="N73" s="10"/>
      <c r="O73" s="10"/>
      <c r="P73" s="10"/>
    </row>
    <row r="74" spans="1:16" ht="11.25">
      <c r="A74" s="3"/>
      <c r="B74" s="3"/>
      <c r="C74" s="3"/>
      <c r="D74" s="3"/>
      <c r="E74" s="9"/>
      <c r="F74" s="4"/>
      <c r="G74" s="6"/>
      <c r="H74" s="8"/>
      <c r="I74" s="4"/>
      <c r="J74" s="10"/>
      <c r="K74" s="10"/>
      <c r="L74" s="10"/>
      <c r="M74" s="10"/>
      <c r="N74" s="10"/>
      <c r="O74" s="10"/>
      <c r="P74" s="10"/>
    </row>
    <row r="75" spans="1:16" ht="11.25">
      <c r="A75" s="3"/>
      <c r="B75" s="3"/>
      <c r="C75" s="3"/>
      <c r="D75" s="3"/>
      <c r="E75" s="9"/>
      <c r="F75" s="4"/>
      <c r="G75" s="6"/>
      <c r="H75" s="8"/>
      <c r="I75" s="4"/>
      <c r="J75" s="10"/>
      <c r="K75" s="10"/>
      <c r="L75" s="10"/>
      <c r="M75" s="10"/>
      <c r="N75" s="10"/>
      <c r="O75" s="10"/>
      <c r="P75" s="10"/>
    </row>
    <row r="76" spans="1:16" ht="11.25">
      <c r="A76" s="3"/>
      <c r="B76" s="3"/>
      <c r="C76" s="3"/>
      <c r="D76" s="3"/>
      <c r="E76" s="9"/>
      <c r="F76" s="4"/>
      <c r="G76" s="6"/>
      <c r="H76" s="8"/>
      <c r="I76" s="4"/>
      <c r="J76" s="10"/>
      <c r="K76" s="10"/>
      <c r="L76" s="10"/>
      <c r="M76" s="10"/>
      <c r="N76" s="10"/>
      <c r="O76" s="10"/>
      <c r="P76" s="10"/>
    </row>
    <row r="77" spans="1:16" ht="11.25">
      <c r="A77" s="3"/>
      <c r="B77" s="3"/>
      <c r="C77" s="3"/>
      <c r="D77" s="3"/>
      <c r="E77" s="9"/>
      <c r="F77" s="4"/>
      <c r="G77" s="6"/>
      <c r="H77" s="8"/>
      <c r="I77" s="4"/>
      <c r="J77" s="10"/>
      <c r="K77" s="10"/>
      <c r="L77" s="10"/>
      <c r="M77" s="10"/>
      <c r="N77" s="10"/>
      <c r="O77" s="10"/>
      <c r="P77" s="10"/>
    </row>
    <row r="78" spans="1:16" ht="11.25">
      <c r="A78" s="3"/>
      <c r="B78" s="3"/>
      <c r="C78" s="3"/>
      <c r="D78" s="3"/>
      <c r="E78" s="9"/>
      <c r="F78" s="4"/>
      <c r="G78" s="6"/>
      <c r="H78" s="8"/>
      <c r="I78" s="4"/>
      <c r="J78" s="10"/>
      <c r="K78" s="10"/>
      <c r="L78" s="10"/>
      <c r="M78" s="10"/>
      <c r="N78" s="10"/>
      <c r="O78" s="10"/>
      <c r="P78" s="10"/>
    </row>
    <row r="79" spans="1:16" ht="11.25">
      <c r="A79" s="3"/>
      <c r="B79" s="3"/>
      <c r="C79" s="3"/>
      <c r="D79" s="3"/>
      <c r="E79" s="9"/>
      <c r="F79" s="4"/>
      <c r="G79" s="6"/>
      <c r="H79" s="8"/>
      <c r="I79" s="4"/>
      <c r="J79" s="10"/>
      <c r="K79" s="10"/>
      <c r="L79" s="10"/>
      <c r="M79" s="10"/>
      <c r="N79" s="10"/>
      <c r="O79" s="10"/>
      <c r="P79" s="10"/>
    </row>
    <row r="80" spans="1:16" ht="11.25">
      <c r="A80" s="3"/>
      <c r="B80" s="3"/>
      <c r="C80" s="3"/>
      <c r="D80" s="3"/>
      <c r="E80" s="9"/>
      <c r="F80" s="4"/>
      <c r="G80" s="6"/>
      <c r="H80" s="8"/>
      <c r="I80" s="4"/>
      <c r="J80" s="10"/>
      <c r="K80" s="10"/>
      <c r="L80" s="10"/>
      <c r="M80" s="10"/>
      <c r="N80" s="10"/>
      <c r="O80" s="10"/>
      <c r="P80" s="10"/>
    </row>
    <row r="81" spans="1:16" ht="11.25">
      <c r="A81" s="3"/>
      <c r="B81" s="3"/>
      <c r="C81" s="3"/>
      <c r="D81" s="3"/>
      <c r="E81" s="9"/>
      <c r="F81" s="4"/>
      <c r="G81" s="6"/>
      <c r="H81" s="8"/>
      <c r="I81" s="4"/>
      <c r="J81" s="10"/>
      <c r="K81" s="10"/>
      <c r="L81" s="10"/>
      <c r="M81" s="10"/>
      <c r="N81" s="10"/>
      <c r="O81" s="10"/>
      <c r="P81" s="10"/>
    </row>
    <row r="82" spans="1:16" ht="11.25">
      <c r="A82" s="3"/>
      <c r="B82" s="3"/>
      <c r="C82" s="3"/>
      <c r="D82" s="3"/>
      <c r="E82" s="9"/>
      <c r="F82" s="4"/>
      <c r="G82" s="6"/>
      <c r="H82" s="8"/>
      <c r="I82" s="4"/>
      <c r="J82" s="10"/>
      <c r="K82" s="10"/>
      <c r="L82" s="10"/>
      <c r="M82" s="10"/>
      <c r="N82" s="10"/>
      <c r="O82" s="10"/>
      <c r="P82" s="10"/>
    </row>
    <row r="83" spans="1:16" ht="11.25">
      <c r="A83" s="3"/>
      <c r="B83" s="3"/>
      <c r="C83" s="3"/>
      <c r="D83" s="3"/>
      <c r="E83" s="9"/>
      <c r="F83" s="4"/>
      <c r="G83" s="6"/>
      <c r="H83" s="8"/>
      <c r="I83" s="4"/>
      <c r="J83" s="10"/>
      <c r="K83" s="10"/>
      <c r="L83" s="10"/>
      <c r="M83" s="10"/>
      <c r="N83" s="10"/>
      <c r="O83" s="10"/>
      <c r="P83" s="10"/>
    </row>
    <row r="84" spans="1:16" ht="11.25">
      <c r="A84" s="3"/>
      <c r="B84" s="3"/>
      <c r="C84" s="3"/>
      <c r="D84" s="3"/>
      <c r="E84" s="9"/>
      <c r="F84" s="4"/>
      <c r="G84" s="6"/>
      <c r="H84" s="8"/>
      <c r="I84" s="4"/>
      <c r="J84" s="10"/>
      <c r="K84" s="10"/>
      <c r="L84" s="10"/>
      <c r="M84" s="10"/>
      <c r="N84" s="10"/>
      <c r="O84" s="10"/>
      <c r="P84" s="10"/>
    </row>
    <row r="85" spans="1:16" ht="11.25">
      <c r="A85" s="3"/>
      <c r="B85" s="3"/>
      <c r="C85" s="3"/>
      <c r="D85" s="3"/>
      <c r="E85" s="9"/>
      <c r="F85" s="4"/>
      <c r="G85" s="6"/>
      <c r="H85" s="8"/>
      <c r="I85" s="4"/>
      <c r="J85" s="10"/>
      <c r="K85" s="10"/>
      <c r="L85" s="10"/>
      <c r="M85" s="10"/>
      <c r="N85" s="10"/>
      <c r="O85" s="10"/>
      <c r="P85" s="10"/>
    </row>
    <row r="86" spans="1:16" ht="11.25">
      <c r="A86" s="3"/>
      <c r="B86" s="3"/>
      <c r="C86" s="3"/>
      <c r="D86" s="3"/>
      <c r="E86" s="9"/>
      <c r="F86" s="4"/>
      <c r="G86" s="6"/>
      <c r="H86" s="8"/>
      <c r="I86" s="4"/>
      <c r="J86" s="10"/>
      <c r="K86" s="10"/>
      <c r="L86" s="10"/>
      <c r="M86" s="10"/>
      <c r="N86" s="10"/>
      <c r="O86" s="10"/>
      <c r="P86" s="10"/>
    </row>
    <row r="87" spans="1:16" ht="11.25">
      <c r="A87" s="3"/>
      <c r="B87" s="3"/>
      <c r="C87" s="3"/>
      <c r="D87" s="3"/>
      <c r="E87" s="9"/>
      <c r="F87" s="4"/>
      <c r="G87" s="6"/>
      <c r="H87" s="8"/>
      <c r="I87" s="4"/>
      <c r="J87" s="10"/>
      <c r="K87" s="10"/>
      <c r="L87" s="10"/>
      <c r="M87" s="10"/>
      <c r="N87" s="10"/>
      <c r="O87" s="10"/>
      <c r="P87" s="10"/>
    </row>
    <row r="88" spans="1:16" ht="11.25">
      <c r="A88" s="3"/>
      <c r="B88" s="3"/>
      <c r="C88" s="3"/>
      <c r="D88" s="3"/>
      <c r="E88" s="9"/>
      <c r="F88" s="4"/>
      <c r="G88" s="6"/>
      <c r="H88" s="8"/>
      <c r="I88" s="4"/>
      <c r="J88" s="10"/>
      <c r="K88" s="10"/>
      <c r="L88" s="10"/>
      <c r="M88" s="10"/>
      <c r="N88" s="10"/>
      <c r="O88" s="10"/>
      <c r="P88" s="10"/>
    </row>
    <row r="89" spans="1:16" ht="11.25">
      <c r="A89" s="3"/>
      <c r="B89" s="3"/>
      <c r="C89" s="3"/>
      <c r="D89" s="3"/>
      <c r="E89" s="9"/>
      <c r="F89" s="4"/>
      <c r="G89" s="6"/>
      <c r="H89" s="8"/>
      <c r="I89" s="4"/>
      <c r="J89" s="10"/>
      <c r="K89" s="10"/>
      <c r="L89" s="10"/>
      <c r="M89" s="10"/>
      <c r="N89" s="10"/>
      <c r="O89" s="10"/>
      <c r="P89" s="10"/>
    </row>
    <row r="90" spans="1:16" ht="11.25">
      <c r="A90" s="3"/>
      <c r="B90" s="3"/>
      <c r="C90" s="3"/>
      <c r="D90" s="3"/>
      <c r="E90" s="9"/>
      <c r="F90" s="4"/>
      <c r="G90" s="6"/>
      <c r="H90" s="8"/>
      <c r="I90" s="4"/>
      <c r="J90" s="10"/>
      <c r="K90" s="10"/>
      <c r="L90" s="10"/>
      <c r="M90" s="10"/>
      <c r="N90" s="10"/>
      <c r="O90" s="10"/>
      <c r="P90" s="10"/>
    </row>
    <row r="91" spans="1:16" ht="11.25">
      <c r="A91" s="3"/>
      <c r="B91" s="3"/>
      <c r="C91" s="3"/>
      <c r="D91" s="3"/>
      <c r="E91" s="9"/>
      <c r="F91" s="4"/>
      <c r="G91" s="6"/>
      <c r="H91" s="8"/>
      <c r="I91" s="4"/>
      <c r="J91" s="10"/>
      <c r="K91" s="10"/>
      <c r="L91" s="10"/>
      <c r="M91" s="10"/>
      <c r="N91" s="10"/>
      <c r="O91" s="10"/>
      <c r="P91" s="10"/>
    </row>
    <row r="92" spans="1:16" ht="11.25">
      <c r="A92" s="3"/>
      <c r="B92" s="3"/>
      <c r="C92" s="3"/>
      <c r="D92" s="3"/>
      <c r="E92" s="9"/>
      <c r="F92" s="4"/>
      <c r="G92" s="6"/>
      <c r="H92" s="8"/>
      <c r="I92" s="4"/>
      <c r="J92" s="10"/>
      <c r="K92" s="10"/>
      <c r="L92" s="10"/>
      <c r="M92" s="10"/>
      <c r="N92" s="10"/>
      <c r="O92" s="10"/>
      <c r="P92" s="10"/>
    </row>
    <row r="93" spans="1:16" ht="11.25">
      <c r="A93" s="3"/>
      <c r="B93" s="3"/>
      <c r="C93" s="3"/>
      <c r="D93" s="3"/>
      <c r="E93" s="9"/>
      <c r="F93" s="4"/>
      <c r="G93" s="6"/>
      <c r="H93" s="8"/>
      <c r="I93" s="4"/>
      <c r="J93" s="10"/>
      <c r="K93" s="10"/>
      <c r="L93" s="10"/>
      <c r="M93" s="10"/>
      <c r="N93" s="10"/>
      <c r="O93" s="10"/>
      <c r="P93" s="10"/>
    </row>
    <row r="94" spans="1:16" ht="11.25">
      <c r="A94" s="3"/>
      <c r="B94" s="3"/>
      <c r="C94" s="3"/>
      <c r="D94" s="3"/>
      <c r="E94" s="9"/>
      <c r="F94" s="4"/>
      <c r="G94" s="6"/>
      <c r="H94" s="8"/>
      <c r="I94" s="4"/>
      <c r="J94" s="10"/>
      <c r="K94" s="10"/>
      <c r="L94" s="10"/>
      <c r="M94" s="10"/>
      <c r="N94" s="10"/>
      <c r="O94" s="10"/>
      <c r="P94" s="10"/>
    </row>
    <row r="95" spans="1:16" ht="11.25">
      <c r="A95" s="3"/>
      <c r="B95" s="3"/>
      <c r="C95" s="3"/>
      <c r="D95" s="3"/>
      <c r="E95" s="9"/>
      <c r="F95" s="4"/>
      <c r="G95" s="6"/>
      <c r="H95" s="8"/>
      <c r="I95" s="4"/>
      <c r="J95" s="10"/>
      <c r="K95" s="10"/>
      <c r="L95" s="10"/>
      <c r="M95" s="10"/>
      <c r="N95" s="10"/>
      <c r="O95" s="10"/>
      <c r="P95" s="10"/>
    </row>
    <row r="96" spans="1:16" ht="11.25">
      <c r="A96" s="3"/>
      <c r="B96" s="3"/>
      <c r="C96" s="3"/>
      <c r="D96" s="3"/>
      <c r="E96" s="9"/>
      <c r="F96" s="4"/>
      <c r="G96" s="6"/>
      <c r="H96" s="8"/>
      <c r="I96" s="4"/>
      <c r="J96" s="10"/>
      <c r="K96" s="10"/>
      <c r="L96" s="10"/>
      <c r="M96" s="10"/>
      <c r="N96" s="10"/>
      <c r="O96" s="10"/>
      <c r="P96" s="10"/>
    </row>
    <row r="97" spans="1:16" ht="11.25">
      <c r="A97" s="3"/>
      <c r="B97" s="3"/>
      <c r="C97" s="3"/>
      <c r="D97" s="3"/>
      <c r="E97" s="9"/>
      <c r="F97" s="4"/>
      <c r="G97" s="6"/>
      <c r="H97" s="8"/>
      <c r="I97" s="4"/>
      <c r="J97" s="10"/>
      <c r="K97" s="10"/>
      <c r="L97" s="10"/>
      <c r="M97" s="10"/>
      <c r="N97" s="10"/>
      <c r="O97" s="10"/>
      <c r="P97" s="10"/>
    </row>
    <row r="98" spans="1:16" ht="11.25">
      <c r="A98" s="3"/>
      <c r="B98" s="3"/>
      <c r="C98" s="3"/>
      <c r="D98" s="3"/>
      <c r="E98" s="9"/>
      <c r="F98" s="4"/>
      <c r="G98" s="6"/>
      <c r="H98" s="8"/>
      <c r="I98" s="4"/>
      <c r="J98" s="10"/>
      <c r="K98" s="10"/>
      <c r="L98" s="10"/>
      <c r="M98" s="10"/>
      <c r="N98" s="10"/>
      <c r="O98" s="10"/>
      <c r="P98" s="10"/>
    </row>
    <row r="99" spans="1:16" ht="11.25">
      <c r="A99" s="3"/>
      <c r="B99" s="3"/>
      <c r="C99" s="3"/>
      <c r="D99" s="3"/>
      <c r="E99" s="9"/>
      <c r="F99" s="4"/>
      <c r="G99" s="6"/>
      <c r="H99" s="8"/>
      <c r="I99" s="4"/>
      <c r="J99" s="10"/>
      <c r="K99" s="10"/>
      <c r="L99" s="10"/>
      <c r="M99" s="10"/>
      <c r="N99" s="10"/>
      <c r="O99" s="10"/>
      <c r="P99" s="10"/>
    </row>
    <row r="100" spans="1:16" ht="11.25">
      <c r="A100" s="3"/>
      <c r="B100" s="3"/>
      <c r="C100" s="3"/>
      <c r="D100" s="3"/>
      <c r="E100" s="9"/>
      <c r="F100" s="4"/>
      <c r="G100" s="6"/>
      <c r="H100" s="8"/>
      <c r="I100" s="4"/>
      <c r="J100" s="10"/>
      <c r="K100" s="10"/>
      <c r="L100" s="10"/>
      <c r="M100" s="10"/>
      <c r="N100" s="10"/>
      <c r="O100" s="10"/>
      <c r="P100" s="10"/>
    </row>
  </sheetData>
  <sheetProtection/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59" sqref="A59"/>
    </sheetView>
  </sheetViews>
  <sheetFormatPr defaultColWidth="9.33203125" defaultRowHeight="11.25"/>
  <cols>
    <col min="1" max="1" width="35.16015625" style="11" bestFit="1" customWidth="1"/>
    <col min="2" max="2" width="8.66015625" style="11" bestFit="1" customWidth="1"/>
    <col min="3" max="3" width="15.83203125" style="11" bestFit="1" customWidth="1"/>
    <col min="4" max="4" width="19.5" style="11" bestFit="1" customWidth="1"/>
    <col min="5" max="5" width="9.83203125" style="11" bestFit="1" customWidth="1"/>
    <col min="6" max="6" width="9.16015625" style="13" bestFit="1" customWidth="1"/>
    <col min="7" max="7" width="13.66015625" style="14" bestFit="1" customWidth="1"/>
    <col min="8" max="8" width="62" style="11" bestFit="1" customWidth="1"/>
    <col min="9" max="9" width="26.66015625" style="5" bestFit="1" customWidth="1"/>
    <col min="10" max="10" width="24.33203125" style="5" bestFit="1" customWidth="1"/>
    <col min="11" max="11" width="26.33203125" style="5" bestFit="1" customWidth="1"/>
    <col min="12" max="13" width="27.33203125" style="5" bestFit="1" customWidth="1"/>
    <col min="14" max="14" width="28.66015625" style="5" bestFit="1" customWidth="1"/>
    <col min="15" max="16384" width="9.33203125" style="11" customWidth="1"/>
  </cols>
  <sheetData>
    <row r="1" spans="1:14" s="2" customFormat="1" ht="11.25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12" t="s">
        <v>51</v>
      </c>
      <c r="H1" s="12" t="s">
        <v>15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</row>
    <row r="2" spans="1:14" ht="11.25">
      <c r="A2" s="10" t="s">
        <v>96</v>
      </c>
      <c r="B2" s="3" t="s">
        <v>22</v>
      </c>
      <c r="C2" s="3" t="s">
        <v>22</v>
      </c>
      <c r="D2" s="3" t="s">
        <v>31</v>
      </c>
      <c r="E2" s="9">
        <v>42011</v>
      </c>
      <c r="F2" s="4">
        <v>100</v>
      </c>
      <c r="G2" s="10" t="s">
        <v>50</v>
      </c>
      <c r="H2" s="10" t="s">
        <v>116</v>
      </c>
      <c r="I2" s="10" t="s">
        <v>45</v>
      </c>
      <c r="J2" s="10" t="s">
        <v>42</v>
      </c>
      <c r="K2" s="10" t="s">
        <v>37</v>
      </c>
      <c r="L2" s="10" t="s">
        <v>30</v>
      </c>
      <c r="M2" s="10" t="s">
        <v>48</v>
      </c>
      <c r="N2" s="10"/>
    </row>
    <row r="3" spans="1:14" ht="11.25">
      <c r="A3" s="10" t="s">
        <v>100</v>
      </c>
      <c r="B3" s="3" t="s">
        <v>16</v>
      </c>
      <c r="C3" s="3" t="s">
        <v>18</v>
      </c>
      <c r="D3" s="3" t="s">
        <v>61</v>
      </c>
      <c r="E3" s="9">
        <v>42011</v>
      </c>
      <c r="F3" s="4">
        <v>600</v>
      </c>
      <c r="G3" s="10" t="s">
        <v>50</v>
      </c>
      <c r="H3" s="10" t="s">
        <v>117</v>
      </c>
      <c r="I3" s="10" t="s">
        <v>36</v>
      </c>
      <c r="J3" s="10" t="s">
        <v>42</v>
      </c>
      <c r="K3" s="10" t="s">
        <v>43</v>
      </c>
      <c r="L3" s="10" t="s">
        <v>82</v>
      </c>
      <c r="M3" s="10" t="s">
        <v>76</v>
      </c>
      <c r="N3" s="10" t="s">
        <v>78</v>
      </c>
    </row>
    <row r="4" spans="1:14" ht="11.25">
      <c r="A4" s="10" t="s">
        <v>100</v>
      </c>
      <c r="B4" s="3" t="s">
        <v>16</v>
      </c>
      <c r="C4" s="3" t="s">
        <v>18</v>
      </c>
      <c r="D4" s="3" t="s">
        <v>61</v>
      </c>
      <c r="E4" s="9">
        <v>42011</v>
      </c>
      <c r="F4" s="4">
        <v>300</v>
      </c>
      <c r="G4" s="10" t="s">
        <v>50</v>
      </c>
      <c r="H4" s="10" t="s">
        <v>118</v>
      </c>
      <c r="I4" s="10" t="s">
        <v>36</v>
      </c>
      <c r="J4" s="10" t="s">
        <v>42</v>
      </c>
      <c r="K4" s="10" t="s">
        <v>43</v>
      </c>
      <c r="L4" s="10" t="s">
        <v>82</v>
      </c>
      <c r="M4" s="10" t="s">
        <v>76</v>
      </c>
      <c r="N4" s="10" t="s">
        <v>78</v>
      </c>
    </row>
    <row r="5" spans="1:14" ht="11.25">
      <c r="A5" s="10" t="s">
        <v>115</v>
      </c>
      <c r="B5" s="3" t="s">
        <v>16</v>
      </c>
      <c r="C5" s="3" t="s">
        <v>17</v>
      </c>
      <c r="D5" s="3" t="s">
        <v>70</v>
      </c>
      <c r="E5" s="9">
        <v>42016</v>
      </c>
      <c r="F5" s="4">
        <v>500</v>
      </c>
      <c r="G5" s="10" t="s">
        <v>50</v>
      </c>
      <c r="H5" s="10" t="s">
        <v>119</v>
      </c>
      <c r="I5" s="10" t="s">
        <v>32</v>
      </c>
      <c r="J5" s="10" t="s">
        <v>75</v>
      </c>
      <c r="K5" s="10" t="s">
        <v>27</v>
      </c>
      <c r="L5" s="10" t="s">
        <v>102</v>
      </c>
      <c r="M5" s="10" t="s">
        <v>74</v>
      </c>
      <c r="N5" s="10" t="s">
        <v>41</v>
      </c>
    </row>
    <row r="6" spans="1:14" ht="11.25">
      <c r="A6" s="10" t="s">
        <v>97</v>
      </c>
      <c r="B6" s="3" t="s">
        <v>16</v>
      </c>
      <c r="C6" s="3" t="s">
        <v>17</v>
      </c>
      <c r="D6" s="3" t="s">
        <v>70</v>
      </c>
      <c r="E6" s="9">
        <v>42017</v>
      </c>
      <c r="F6" s="4">
        <v>700</v>
      </c>
      <c r="G6" s="10" t="s">
        <v>50</v>
      </c>
      <c r="H6" s="10" t="s">
        <v>120</v>
      </c>
      <c r="I6" s="10" t="s">
        <v>26</v>
      </c>
      <c r="J6" s="10" t="s">
        <v>42</v>
      </c>
      <c r="K6" s="10" t="s">
        <v>27</v>
      </c>
      <c r="L6" s="10" t="s">
        <v>39</v>
      </c>
      <c r="M6" s="10" t="s">
        <v>32</v>
      </c>
      <c r="N6" s="10" t="s">
        <v>36</v>
      </c>
    </row>
    <row r="7" spans="1:14" ht="11.25">
      <c r="A7" s="10" t="s">
        <v>83</v>
      </c>
      <c r="B7" s="3" t="s">
        <v>16</v>
      </c>
      <c r="C7" s="3" t="s">
        <v>18</v>
      </c>
      <c r="D7" s="3" t="s">
        <v>61</v>
      </c>
      <c r="E7" s="9">
        <v>42017</v>
      </c>
      <c r="F7" s="4">
        <v>600</v>
      </c>
      <c r="G7" s="10" t="s">
        <v>50</v>
      </c>
      <c r="H7" s="10" t="s">
        <v>121</v>
      </c>
      <c r="I7" s="10" t="s">
        <v>26</v>
      </c>
      <c r="J7" s="10" t="s">
        <v>47</v>
      </c>
      <c r="K7" s="10" t="s">
        <v>35</v>
      </c>
      <c r="L7" s="10" t="s">
        <v>41</v>
      </c>
      <c r="M7" s="10"/>
      <c r="N7" s="10"/>
    </row>
    <row r="8" spans="1:14" ht="11.25">
      <c r="A8" s="10" t="s">
        <v>89</v>
      </c>
      <c r="B8" s="3" t="s">
        <v>16</v>
      </c>
      <c r="C8" s="3" t="s">
        <v>19</v>
      </c>
      <c r="D8" s="3" t="s">
        <v>61</v>
      </c>
      <c r="E8" s="9">
        <v>42018</v>
      </c>
      <c r="F8" s="4">
        <v>589.553118735998</v>
      </c>
      <c r="G8" s="10" t="s">
        <v>50</v>
      </c>
      <c r="H8" s="10" t="s">
        <v>122</v>
      </c>
      <c r="I8" s="10" t="s">
        <v>85</v>
      </c>
      <c r="J8" s="10" t="s">
        <v>105</v>
      </c>
      <c r="K8" s="10" t="s">
        <v>90</v>
      </c>
      <c r="L8" s="10" t="s">
        <v>76</v>
      </c>
      <c r="M8" s="10" t="s">
        <v>40</v>
      </c>
      <c r="N8" s="10" t="s">
        <v>77</v>
      </c>
    </row>
    <row r="9" spans="1:14" ht="11.25">
      <c r="A9" s="10" t="s">
        <v>89</v>
      </c>
      <c r="B9" s="3" t="s">
        <v>16</v>
      </c>
      <c r="C9" s="3" t="s">
        <v>19</v>
      </c>
      <c r="D9" s="3" t="s">
        <v>61</v>
      </c>
      <c r="E9" s="9">
        <v>42025</v>
      </c>
      <c r="F9" s="4">
        <v>450</v>
      </c>
      <c r="G9" s="10" t="s">
        <v>50</v>
      </c>
      <c r="H9" s="10" t="s">
        <v>123</v>
      </c>
      <c r="I9" s="10" t="s">
        <v>27</v>
      </c>
      <c r="J9" s="10" t="s">
        <v>39</v>
      </c>
      <c r="K9" s="10" t="s">
        <v>36</v>
      </c>
      <c r="L9" s="10" t="s">
        <v>80</v>
      </c>
      <c r="M9" s="10" t="s">
        <v>63</v>
      </c>
      <c r="N9" s="10" t="s">
        <v>76</v>
      </c>
    </row>
    <row r="10" spans="1:14" ht="11.25">
      <c r="A10" s="10" t="s">
        <v>94</v>
      </c>
      <c r="B10" s="3" t="s">
        <v>16</v>
      </c>
      <c r="C10" s="3" t="s">
        <v>19</v>
      </c>
      <c r="D10" s="3" t="s">
        <v>61</v>
      </c>
      <c r="E10" s="9">
        <v>42033</v>
      </c>
      <c r="F10" s="4">
        <v>350</v>
      </c>
      <c r="G10" s="10" t="s">
        <v>50</v>
      </c>
      <c r="H10" s="10" t="s">
        <v>124</v>
      </c>
      <c r="I10" s="10" t="s">
        <v>26</v>
      </c>
      <c r="J10" s="10" t="s">
        <v>75</v>
      </c>
      <c r="K10" s="10" t="s">
        <v>36</v>
      </c>
      <c r="L10" s="10" t="s">
        <v>45</v>
      </c>
      <c r="M10" s="10" t="s">
        <v>43</v>
      </c>
      <c r="N10" s="10" t="s">
        <v>28</v>
      </c>
    </row>
    <row r="11" spans="1:14" ht="11.25">
      <c r="A11" s="10" t="s">
        <v>94</v>
      </c>
      <c r="B11" s="3" t="s">
        <v>16</v>
      </c>
      <c r="C11" s="3" t="s">
        <v>19</v>
      </c>
      <c r="D11" s="3" t="s">
        <v>61</v>
      </c>
      <c r="E11" s="9">
        <v>42033</v>
      </c>
      <c r="F11" s="4">
        <v>400</v>
      </c>
      <c r="G11" s="10" t="s">
        <v>50</v>
      </c>
      <c r="H11" s="10" t="s">
        <v>125</v>
      </c>
      <c r="I11" s="10" t="s">
        <v>26</v>
      </c>
      <c r="J11" s="10" t="s">
        <v>75</v>
      </c>
      <c r="K11" s="10" t="s">
        <v>36</v>
      </c>
      <c r="L11" s="10" t="s">
        <v>45</v>
      </c>
      <c r="M11" s="10" t="s">
        <v>43</v>
      </c>
      <c r="N11" s="10" t="s">
        <v>28</v>
      </c>
    </row>
    <row r="12" spans="1:14" ht="11.25">
      <c r="A12" s="10" t="s">
        <v>94</v>
      </c>
      <c r="B12" s="3" t="s">
        <v>16</v>
      </c>
      <c r="C12" s="3" t="s">
        <v>19</v>
      </c>
      <c r="D12" s="3" t="s">
        <v>61</v>
      </c>
      <c r="E12" s="9">
        <v>42033</v>
      </c>
      <c r="F12" s="4">
        <v>400</v>
      </c>
      <c r="G12" s="10" t="s">
        <v>50</v>
      </c>
      <c r="H12" s="10" t="s">
        <v>126</v>
      </c>
      <c r="I12" s="10" t="s">
        <v>26</v>
      </c>
      <c r="J12" s="10" t="s">
        <v>75</v>
      </c>
      <c r="K12" s="10" t="s">
        <v>36</v>
      </c>
      <c r="L12" s="10" t="s">
        <v>45</v>
      </c>
      <c r="M12" s="10" t="s">
        <v>43</v>
      </c>
      <c r="N12" s="10" t="s">
        <v>28</v>
      </c>
    </row>
    <row r="13" spans="1:14" ht="11.25">
      <c r="A13" s="10" t="s">
        <v>94</v>
      </c>
      <c r="B13" s="3" t="s">
        <v>16</v>
      </c>
      <c r="C13" s="3" t="s">
        <v>19</v>
      </c>
      <c r="D13" s="3" t="s">
        <v>61</v>
      </c>
      <c r="E13" s="9">
        <v>42033</v>
      </c>
      <c r="F13" s="4">
        <v>300</v>
      </c>
      <c r="G13" s="10" t="s">
        <v>50</v>
      </c>
      <c r="H13" s="10" t="s">
        <v>127</v>
      </c>
      <c r="I13" s="10" t="s">
        <v>26</v>
      </c>
      <c r="J13" s="10" t="s">
        <v>75</v>
      </c>
      <c r="K13" s="10" t="s">
        <v>36</v>
      </c>
      <c r="L13" s="10" t="s">
        <v>45</v>
      </c>
      <c r="M13" s="10" t="s">
        <v>43</v>
      </c>
      <c r="N13" s="10" t="s">
        <v>28</v>
      </c>
    </row>
    <row r="14" spans="1:14" ht="11.25">
      <c r="A14" s="10" t="s">
        <v>194</v>
      </c>
      <c r="B14" s="3" t="s">
        <v>16</v>
      </c>
      <c r="C14" s="3" t="s">
        <v>17</v>
      </c>
      <c r="D14" s="3" t="s">
        <v>70</v>
      </c>
      <c r="E14" s="9">
        <v>42068</v>
      </c>
      <c r="F14" s="4">
        <v>250</v>
      </c>
      <c r="G14" s="10" t="s">
        <v>50</v>
      </c>
      <c r="H14" s="10" t="s">
        <v>211</v>
      </c>
      <c r="I14" s="10" t="s">
        <v>27</v>
      </c>
      <c r="J14" s="10" t="s">
        <v>26</v>
      </c>
      <c r="K14" s="10" t="s">
        <v>32</v>
      </c>
      <c r="L14" s="10" t="s">
        <v>75</v>
      </c>
      <c r="M14" s="10" t="s">
        <v>63</v>
      </c>
      <c r="N14" s="10" t="s">
        <v>110</v>
      </c>
    </row>
    <row r="15" spans="1:14" ht="11.25">
      <c r="A15" s="10" t="s">
        <v>195</v>
      </c>
      <c r="B15" s="3" t="s">
        <v>16</v>
      </c>
      <c r="C15" s="3" t="s">
        <v>20</v>
      </c>
      <c r="D15" s="3" t="s">
        <v>21</v>
      </c>
      <c r="E15" s="9">
        <v>42072</v>
      </c>
      <c r="F15" s="4">
        <v>350</v>
      </c>
      <c r="G15" s="10" t="s">
        <v>50</v>
      </c>
      <c r="H15" s="10" t="s">
        <v>212</v>
      </c>
      <c r="I15" s="10" t="s">
        <v>42</v>
      </c>
      <c r="J15" s="10" t="s">
        <v>45</v>
      </c>
      <c r="K15" s="10" t="s">
        <v>27</v>
      </c>
      <c r="L15" s="10" t="s">
        <v>75</v>
      </c>
      <c r="M15" s="10" t="s">
        <v>77</v>
      </c>
      <c r="N15" s="10" t="s">
        <v>74</v>
      </c>
    </row>
    <row r="16" spans="1:14" ht="11.25">
      <c r="A16" s="10" t="s">
        <v>196</v>
      </c>
      <c r="B16" s="3" t="s">
        <v>16</v>
      </c>
      <c r="C16" s="3" t="s">
        <v>19</v>
      </c>
      <c r="D16" s="3" t="s">
        <v>61</v>
      </c>
      <c r="E16" s="9">
        <v>42072</v>
      </c>
      <c r="F16" s="4">
        <v>300</v>
      </c>
      <c r="G16" s="10" t="s">
        <v>50</v>
      </c>
      <c r="H16" s="10" t="s">
        <v>213</v>
      </c>
      <c r="I16" s="10" t="s">
        <v>26</v>
      </c>
      <c r="J16" s="10" t="s">
        <v>42</v>
      </c>
      <c r="K16" s="10" t="s">
        <v>39</v>
      </c>
      <c r="L16" s="10" t="s">
        <v>43</v>
      </c>
      <c r="M16" s="10" t="s">
        <v>38</v>
      </c>
      <c r="N16" s="10" t="s">
        <v>77</v>
      </c>
    </row>
    <row r="17" spans="1:14" ht="11.25">
      <c r="A17" s="10" t="s">
        <v>181</v>
      </c>
      <c r="B17" s="3" t="s">
        <v>16</v>
      </c>
      <c r="C17" s="3" t="s">
        <v>71</v>
      </c>
      <c r="D17" s="3" t="s">
        <v>72</v>
      </c>
      <c r="E17" s="9">
        <v>42073</v>
      </c>
      <c r="F17" s="4">
        <v>500</v>
      </c>
      <c r="G17" s="10" t="s">
        <v>50</v>
      </c>
      <c r="H17" s="10" t="s">
        <v>214</v>
      </c>
      <c r="I17" s="10" t="s">
        <v>27</v>
      </c>
      <c r="J17" s="10" t="s">
        <v>26</v>
      </c>
      <c r="K17" s="10" t="s">
        <v>42</v>
      </c>
      <c r="L17" s="10" t="s">
        <v>234</v>
      </c>
      <c r="M17" s="10" t="s">
        <v>77</v>
      </c>
      <c r="N17" s="10" t="s">
        <v>78</v>
      </c>
    </row>
    <row r="18" spans="1:14" ht="11.25">
      <c r="A18" s="10" t="s">
        <v>197</v>
      </c>
      <c r="B18" s="3" t="s">
        <v>16</v>
      </c>
      <c r="C18" s="3" t="s">
        <v>17</v>
      </c>
      <c r="D18" s="3" t="s">
        <v>70</v>
      </c>
      <c r="E18" s="9">
        <v>42074</v>
      </c>
      <c r="F18" s="4">
        <v>200</v>
      </c>
      <c r="G18" s="10" t="s">
        <v>50</v>
      </c>
      <c r="H18" s="10" t="s">
        <v>215</v>
      </c>
      <c r="I18" s="10" t="s">
        <v>27</v>
      </c>
      <c r="J18" s="10" t="s">
        <v>32</v>
      </c>
      <c r="K18" s="10" t="s">
        <v>36</v>
      </c>
      <c r="L18" s="10" t="s">
        <v>63</v>
      </c>
      <c r="M18" s="10" t="s">
        <v>150</v>
      </c>
      <c r="N18" s="10" t="s">
        <v>80</v>
      </c>
    </row>
    <row r="19" spans="1:14" ht="11.25">
      <c r="A19" s="10" t="s">
        <v>157</v>
      </c>
      <c r="B19" s="3" t="s">
        <v>16</v>
      </c>
      <c r="C19" s="3" t="s">
        <v>18</v>
      </c>
      <c r="D19" s="3" t="s">
        <v>61</v>
      </c>
      <c r="E19" s="9">
        <v>42074</v>
      </c>
      <c r="F19" s="4">
        <v>700</v>
      </c>
      <c r="G19" s="10" t="s">
        <v>50</v>
      </c>
      <c r="H19" s="10" t="s">
        <v>216</v>
      </c>
      <c r="I19" s="10" t="s">
        <v>42</v>
      </c>
      <c r="J19" s="10" t="s">
        <v>36</v>
      </c>
      <c r="K19" s="10" t="s">
        <v>47</v>
      </c>
      <c r="L19" s="10" t="s">
        <v>43</v>
      </c>
      <c r="M19" s="10" t="s">
        <v>66</v>
      </c>
      <c r="N19" s="10" t="s">
        <v>45</v>
      </c>
    </row>
    <row r="20" spans="1:14" ht="11.25">
      <c r="A20" s="10" t="s">
        <v>198</v>
      </c>
      <c r="B20" s="3" t="s">
        <v>16</v>
      </c>
      <c r="C20" s="3" t="s">
        <v>20</v>
      </c>
      <c r="D20" s="3" t="s">
        <v>210</v>
      </c>
      <c r="E20" s="9">
        <v>42080</v>
      </c>
      <c r="F20" s="4">
        <v>400</v>
      </c>
      <c r="G20" s="10" t="s">
        <v>50</v>
      </c>
      <c r="H20" s="10" t="s">
        <v>217</v>
      </c>
      <c r="I20" s="10" t="s">
        <v>26</v>
      </c>
      <c r="J20" s="10" t="s">
        <v>42</v>
      </c>
      <c r="K20" s="10" t="s">
        <v>27</v>
      </c>
      <c r="L20" s="10" t="s">
        <v>150</v>
      </c>
      <c r="M20" s="10" t="s">
        <v>77</v>
      </c>
      <c r="N20" s="10" t="s">
        <v>78</v>
      </c>
    </row>
    <row r="21" spans="1:14" ht="11.25">
      <c r="A21" s="10" t="s">
        <v>199</v>
      </c>
      <c r="B21" s="3" t="s">
        <v>16</v>
      </c>
      <c r="C21" s="3" t="s">
        <v>17</v>
      </c>
      <c r="D21" s="3" t="s">
        <v>243</v>
      </c>
      <c r="E21" s="9">
        <v>42080</v>
      </c>
      <c r="F21" s="4">
        <v>250</v>
      </c>
      <c r="G21" s="10" t="s">
        <v>50</v>
      </c>
      <c r="H21" s="10" t="s">
        <v>218</v>
      </c>
      <c r="I21" s="10" t="s">
        <v>26</v>
      </c>
      <c r="J21" s="10" t="s">
        <v>42</v>
      </c>
      <c r="K21" s="10" t="s">
        <v>41</v>
      </c>
      <c r="L21" s="10" t="s">
        <v>74</v>
      </c>
      <c r="M21" s="10" t="s">
        <v>36</v>
      </c>
      <c r="N21" s="10" t="s">
        <v>191</v>
      </c>
    </row>
    <row r="22" spans="1:14" ht="11.25">
      <c r="A22" s="10" t="s">
        <v>200</v>
      </c>
      <c r="B22" s="3" t="s">
        <v>16</v>
      </c>
      <c r="C22" s="3" t="s">
        <v>17</v>
      </c>
      <c r="D22" s="3" t="s">
        <v>70</v>
      </c>
      <c r="E22" s="9">
        <v>42086</v>
      </c>
      <c r="F22" s="4">
        <v>350</v>
      </c>
      <c r="G22" s="10" t="s">
        <v>50</v>
      </c>
      <c r="H22" s="10" t="s">
        <v>219</v>
      </c>
      <c r="I22" s="10" t="s">
        <v>36</v>
      </c>
      <c r="J22" s="10" t="s">
        <v>39</v>
      </c>
      <c r="K22" s="10" t="s">
        <v>32</v>
      </c>
      <c r="L22" s="10" t="s">
        <v>42</v>
      </c>
      <c r="M22" s="10" t="s">
        <v>45</v>
      </c>
      <c r="N22" s="10" t="s">
        <v>43</v>
      </c>
    </row>
    <row r="23" spans="1:14" ht="11.25">
      <c r="A23" s="10" t="s">
        <v>201</v>
      </c>
      <c r="B23" s="3" t="s">
        <v>16</v>
      </c>
      <c r="C23" s="3" t="s">
        <v>19</v>
      </c>
      <c r="D23" s="3" t="s">
        <v>61</v>
      </c>
      <c r="E23" s="9">
        <v>42088</v>
      </c>
      <c r="F23" s="4">
        <v>100</v>
      </c>
      <c r="G23" s="10" t="s">
        <v>50</v>
      </c>
      <c r="H23" s="10" t="s">
        <v>220</v>
      </c>
      <c r="I23" s="10"/>
      <c r="J23" s="10"/>
      <c r="K23" s="10"/>
      <c r="L23" s="10"/>
      <c r="M23" s="10"/>
      <c r="N23" s="10"/>
    </row>
    <row r="24" spans="1:14" ht="11.25">
      <c r="A24" s="10" t="s">
        <v>202</v>
      </c>
      <c r="B24" s="3" t="s">
        <v>16</v>
      </c>
      <c r="C24" s="3" t="s">
        <v>24</v>
      </c>
      <c r="D24" s="3" t="s">
        <v>61</v>
      </c>
      <c r="E24" s="9">
        <v>42103</v>
      </c>
      <c r="F24" s="4">
        <v>400</v>
      </c>
      <c r="G24" s="10" t="s">
        <v>50</v>
      </c>
      <c r="H24" s="10" t="s">
        <v>221</v>
      </c>
      <c r="I24" s="10" t="s">
        <v>32</v>
      </c>
      <c r="J24" s="10" t="s">
        <v>36</v>
      </c>
      <c r="K24" s="10" t="s">
        <v>42</v>
      </c>
      <c r="L24" s="10" t="s">
        <v>27</v>
      </c>
      <c r="M24" s="10" t="s">
        <v>77</v>
      </c>
      <c r="N24" s="10" t="s">
        <v>47</v>
      </c>
    </row>
    <row r="25" spans="1:14" ht="11.25">
      <c r="A25" s="10" t="s">
        <v>203</v>
      </c>
      <c r="B25" s="3" t="s">
        <v>16</v>
      </c>
      <c r="C25" s="3" t="s">
        <v>18</v>
      </c>
      <c r="D25" s="3" t="s">
        <v>61</v>
      </c>
      <c r="E25" s="9">
        <v>42109</v>
      </c>
      <c r="F25" s="4">
        <v>250</v>
      </c>
      <c r="G25" s="10" t="s">
        <v>50</v>
      </c>
      <c r="H25" s="10" t="s">
        <v>222</v>
      </c>
      <c r="I25" s="10" t="s">
        <v>42</v>
      </c>
      <c r="J25" s="10" t="s">
        <v>39</v>
      </c>
      <c r="K25" s="10" t="s">
        <v>75</v>
      </c>
      <c r="L25" s="10" t="s">
        <v>78</v>
      </c>
      <c r="M25" s="10" t="s">
        <v>235</v>
      </c>
      <c r="N25" s="10" t="s">
        <v>43</v>
      </c>
    </row>
    <row r="26" spans="1:14" ht="11.25">
      <c r="A26" s="10" t="s">
        <v>204</v>
      </c>
      <c r="B26" s="3" t="s">
        <v>16</v>
      </c>
      <c r="C26" s="3" t="s">
        <v>19</v>
      </c>
      <c r="D26" s="3" t="s">
        <v>61</v>
      </c>
      <c r="E26" s="9">
        <v>42110</v>
      </c>
      <c r="F26" s="4">
        <v>400</v>
      </c>
      <c r="G26" s="10" t="s">
        <v>50</v>
      </c>
      <c r="H26" s="10" t="s">
        <v>223</v>
      </c>
      <c r="I26" s="10" t="s">
        <v>36</v>
      </c>
      <c r="J26" s="10" t="s">
        <v>42</v>
      </c>
      <c r="K26" s="10" t="s">
        <v>39</v>
      </c>
      <c r="L26" s="10" t="s">
        <v>26</v>
      </c>
      <c r="M26" s="10" t="s">
        <v>35</v>
      </c>
      <c r="N26" s="10" t="s">
        <v>74</v>
      </c>
    </row>
    <row r="27" spans="1:14" ht="11.25">
      <c r="A27" s="10" t="s">
        <v>204</v>
      </c>
      <c r="B27" s="3" t="s">
        <v>16</v>
      </c>
      <c r="C27" s="3" t="s">
        <v>19</v>
      </c>
      <c r="D27" s="3" t="s">
        <v>61</v>
      </c>
      <c r="E27" s="9">
        <v>42110</v>
      </c>
      <c r="F27" s="4">
        <v>1110</v>
      </c>
      <c r="G27" s="10" t="s">
        <v>50</v>
      </c>
      <c r="H27" s="10" t="s">
        <v>224</v>
      </c>
      <c r="I27" s="10" t="s">
        <v>36</v>
      </c>
      <c r="J27" s="10" t="s">
        <v>42</v>
      </c>
      <c r="K27" s="10" t="s">
        <v>39</v>
      </c>
      <c r="L27" s="10" t="s">
        <v>26</v>
      </c>
      <c r="M27" s="10" t="s">
        <v>35</v>
      </c>
      <c r="N27" s="10" t="s">
        <v>74</v>
      </c>
    </row>
    <row r="28" spans="1:14" ht="11.25">
      <c r="A28" s="10" t="s">
        <v>161</v>
      </c>
      <c r="B28" s="3" t="s">
        <v>16</v>
      </c>
      <c r="C28" s="3" t="s">
        <v>49</v>
      </c>
      <c r="D28" s="3" t="s">
        <v>61</v>
      </c>
      <c r="E28" s="9">
        <v>42128</v>
      </c>
      <c r="F28" s="4">
        <v>750</v>
      </c>
      <c r="G28" s="10" t="s">
        <v>50</v>
      </c>
      <c r="H28" s="10" t="s">
        <v>225</v>
      </c>
      <c r="I28" s="10" t="s">
        <v>39</v>
      </c>
      <c r="J28" s="10" t="s">
        <v>236</v>
      </c>
      <c r="K28" s="10" t="s">
        <v>43</v>
      </c>
      <c r="L28" s="10" t="s">
        <v>237</v>
      </c>
      <c r="M28" s="10" t="s">
        <v>82</v>
      </c>
      <c r="N28" s="10" t="s">
        <v>238</v>
      </c>
    </row>
    <row r="29" spans="1:14" ht="11.25">
      <c r="A29" s="10" t="s">
        <v>161</v>
      </c>
      <c r="B29" s="3" t="s">
        <v>16</v>
      </c>
      <c r="C29" s="3" t="s">
        <v>49</v>
      </c>
      <c r="D29" s="3" t="s">
        <v>61</v>
      </c>
      <c r="E29" s="9">
        <v>42128</v>
      </c>
      <c r="F29" s="4">
        <v>750</v>
      </c>
      <c r="G29" s="10" t="s">
        <v>50</v>
      </c>
      <c r="H29" s="10" t="s">
        <v>226</v>
      </c>
      <c r="I29" s="10" t="s">
        <v>39</v>
      </c>
      <c r="J29" s="10" t="s">
        <v>236</v>
      </c>
      <c r="K29" s="10" t="s">
        <v>43</v>
      </c>
      <c r="L29" s="10" t="s">
        <v>237</v>
      </c>
      <c r="M29" s="10" t="s">
        <v>82</v>
      </c>
      <c r="N29" s="10" t="s">
        <v>238</v>
      </c>
    </row>
    <row r="30" spans="1:14" ht="11.25">
      <c r="A30" s="10" t="s">
        <v>205</v>
      </c>
      <c r="B30" s="3" t="s">
        <v>16</v>
      </c>
      <c r="C30" s="3" t="s">
        <v>71</v>
      </c>
      <c r="D30" s="3" t="s">
        <v>72</v>
      </c>
      <c r="E30" s="9">
        <v>42130</v>
      </c>
      <c r="F30" s="4">
        <v>525</v>
      </c>
      <c r="G30" s="10" t="s">
        <v>50</v>
      </c>
      <c r="H30" s="10" t="s">
        <v>227</v>
      </c>
      <c r="I30" s="10"/>
      <c r="J30" s="10"/>
      <c r="K30" s="10"/>
      <c r="L30" s="10"/>
      <c r="M30" s="10"/>
      <c r="N30" s="10"/>
    </row>
    <row r="31" spans="1:14" ht="11.25">
      <c r="A31" s="10" t="s">
        <v>206</v>
      </c>
      <c r="B31" s="3" t="s">
        <v>16</v>
      </c>
      <c r="C31" s="3" t="s">
        <v>24</v>
      </c>
      <c r="D31" s="3" t="s">
        <v>61</v>
      </c>
      <c r="E31" s="9">
        <v>42130</v>
      </c>
      <c r="F31" s="4">
        <v>500</v>
      </c>
      <c r="G31" s="10" t="s">
        <v>50</v>
      </c>
      <c r="H31" s="10" t="s">
        <v>228</v>
      </c>
      <c r="I31" s="10" t="s">
        <v>74</v>
      </c>
      <c r="J31" s="10" t="s">
        <v>36</v>
      </c>
      <c r="K31" s="10" t="s">
        <v>42</v>
      </c>
      <c r="L31" s="10" t="s">
        <v>27</v>
      </c>
      <c r="M31" s="10"/>
      <c r="N31" s="10"/>
    </row>
    <row r="32" spans="1:14" ht="11.25">
      <c r="A32" s="10" t="s">
        <v>207</v>
      </c>
      <c r="B32" s="3" t="s">
        <v>16</v>
      </c>
      <c r="C32" s="3" t="s">
        <v>20</v>
      </c>
      <c r="D32" s="3" t="s">
        <v>23</v>
      </c>
      <c r="E32" s="9">
        <v>42130</v>
      </c>
      <c r="F32" s="4">
        <v>794.82230044283</v>
      </c>
      <c r="G32" s="10" t="s">
        <v>50</v>
      </c>
      <c r="H32" s="10" t="s">
        <v>229</v>
      </c>
      <c r="I32" s="10" t="s">
        <v>239</v>
      </c>
      <c r="J32" s="10" t="s">
        <v>240</v>
      </c>
      <c r="K32" s="10" t="s">
        <v>85</v>
      </c>
      <c r="L32" s="10" t="s">
        <v>90</v>
      </c>
      <c r="M32" s="10" t="s">
        <v>74</v>
      </c>
      <c r="N32" s="10" t="s">
        <v>241</v>
      </c>
    </row>
    <row r="33" spans="1:14" ht="11.25">
      <c r="A33" s="10" t="s">
        <v>208</v>
      </c>
      <c r="B33" s="3" t="s">
        <v>16</v>
      </c>
      <c r="C33" s="3" t="s">
        <v>17</v>
      </c>
      <c r="D33" s="3" t="s">
        <v>70</v>
      </c>
      <c r="E33" s="9">
        <v>42131</v>
      </c>
      <c r="F33" s="4">
        <v>250</v>
      </c>
      <c r="G33" s="10" t="s">
        <v>50</v>
      </c>
      <c r="H33" s="10" t="s">
        <v>230</v>
      </c>
      <c r="I33" s="10" t="s">
        <v>27</v>
      </c>
      <c r="J33" s="10" t="s">
        <v>75</v>
      </c>
      <c r="K33" s="10" t="s">
        <v>42</v>
      </c>
      <c r="L33" s="10" t="s">
        <v>36</v>
      </c>
      <c r="M33" s="10" t="s">
        <v>77</v>
      </c>
      <c r="N33" s="10" t="s">
        <v>43</v>
      </c>
    </row>
    <row r="34" spans="1:14" ht="11.25">
      <c r="A34" s="10" t="s">
        <v>209</v>
      </c>
      <c r="B34" s="3" t="s">
        <v>16</v>
      </c>
      <c r="C34" s="3" t="s">
        <v>71</v>
      </c>
      <c r="D34" s="3" t="s">
        <v>72</v>
      </c>
      <c r="E34" s="9">
        <v>42135</v>
      </c>
      <c r="F34" s="4">
        <v>450</v>
      </c>
      <c r="G34" s="10" t="s">
        <v>50</v>
      </c>
      <c r="H34" s="10" t="s">
        <v>231</v>
      </c>
      <c r="I34" s="10" t="s">
        <v>26</v>
      </c>
      <c r="J34" s="10" t="s">
        <v>45</v>
      </c>
      <c r="K34" s="10" t="s">
        <v>43</v>
      </c>
      <c r="L34" s="10" t="s">
        <v>39</v>
      </c>
      <c r="M34" s="10" t="s">
        <v>190</v>
      </c>
      <c r="N34" s="10" t="s">
        <v>236</v>
      </c>
    </row>
    <row r="35" spans="1:14" ht="11.25">
      <c r="A35" s="10" t="s">
        <v>209</v>
      </c>
      <c r="B35" s="3" t="s">
        <v>16</v>
      </c>
      <c r="C35" s="3" t="s">
        <v>71</v>
      </c>
      <c r="D35" s="3" t="s">
        <v>72</v>
      </c>
      <c r="E35" s="9">
        <v>42135</v>
      </c>
      <c r="F35" s="4">
        <v>300</v>
      </c>
      <c r="G35" s="10" t="s">
        <v>50</v>
      </c>
      <c r="H35" s="10" t="s">
        <v>232</v>
      </c>
      <c r="I35" s="10" t="s">
        <v>26</v>
      </c>
      <c r="J35" s="10" t="s">
        <v>45</v>
      </c>
      <c r="K35" s="10" t="s">
        <v>43</v>
      </c>
      <c r="L35" s="10" t="s">
        <v>39</v>
      </c>
      <c r="M35" s="10" t="s">
        <v>190</v>
      </c>
      <c r="N35" s="10" t="s">
        <v>236</v>
      </c>
    </row>
    <row r="36" spans="1:14" ht="11.25">
      <c r="A36" s="10" t="s">
        <v>169</v>
      </c>
      <c r="B36" s="3" t="s">
        <v>16</v>
      </c>
      <c r="C36" s="3" t="s">
        <v>24</v>
      </c>
      <c r="D36" s="3" t="s">
        <v>61</v>
      </c>
      <c r="E36" s="9">
        <v>42138</v>
      </c>
      <c r="F36" s="4">
        <v>475</v>
      </c>
      <c r="G36" s="10" t="s">
        <v>50</v>
      </c>
      <c r="H36" s="10" t="s">
        <v>233</v>
      </c>
      <c r="I36" s="10" t="s">
        <v>36</v>
      </c>
      <c r="J36" s="10" t="s">
        <v>42</v>
      </c>
      <c r="K36" s="10" t="s">
        <v>32</v>
      </c>
      <c r="L36" s="10" t="s">
        <v>74</v>
      </c>
      <c r="M36" s="10" t="s">
        <v>110</v>
      </c>
      <c r="N36" s="10" t="s">
        <v>191</v>
      </c>
    </row>
    <row r="37" spans="1:14" ht="11.25">
      <c r="A37" s="10" t="s">
        <v>83</v>
      </c>
      <c r="B37" s="3" t="s">
        <v>16</v>
      </c>
      <c r="C37" s="3" t="s">
        <v>18</v>
      </c>
      <c r="D37" s="3" t="s">
        <v>61</v>
      </c>
      <c r="E37" s="9">
        <v>42138</v>
      </c>
      <c r="F37" s="4">
        <v>750</v>
      </c>
      <c r="G37" s="10" t="s">
        <v>50</v>
      </c>
      <c r="H37" s="10" t="s">
        <v>226</v>
      </c>
      <c r="I37" s="10" t="s">
        <v>74</v>
      </c>
      <c r="J37" s="10" t="s">
        <v>242</v>
      </c>
      <c r="K37" s="10" t="s">
        <v>45</v>
      </c>
      <c r="L37" s="10" t="s">
        <v>27</v>
      </c>
      <c r="M37" s="10"/>
      <c r="N37" s="10"/>
    </row>
    <row r="38" spans="1:14" ht="11.25">
      <c r="A38" s="10" t="s">
        <v>159</v>
      </c>
      <c r="B38" s="3" t="s">
        <v>16</v>
      </c>
      <c r="C38" s="3" t="s">
        <v>18</v>
      </c>
      <c r="D38" s="3" t="s">
        <v>61</v>
      </c>
      <c r="E38" s="9">
        <v>42144</v>
      </c>
      <c r="F38" s="4">
        <v>750</v>
      </c>
      <c r="G38" s="10" t="s">
        <v>50</v>
      </c>
      <c r="H38" s="10" t="s">
        <v>226</v>
      </c>
      <c r="I38" s="10" t="s">
        <v>26</v>
      </c>
      <c r="J38" s="10" t="s">
        <v>28</v>
      </c>
      <c r="K38" s="10" t="s">
        <v>75</v>
      </c>
      <c r="L38" s="10" t="s">
        <v>42</v>
      </c>
      <c r="M38" s="10" t="s">
        <v>47</v>
      </c>
      <c r="N38" s="10" t="s">
        <v>74</v>
      </c>
    </row>
    <row r="39" spans="1:14" ht="11.25">
      <c r="A39" s="10" t="s">
        <v>267</v>
      </c>
      <c r="B39" s="3" t="s">
        <v>16</v>
      </c>
      <c r="C39" s="3" t="s">
        <v>19</v>
      </c>
      <c r="D39" s="3" t="s">
        <v>61</v>
      </c>
      <c r="E39" s="9">
        <v>42159</v>
      </c>
      <c r="F39" s="4">
        <v>250</v>
      </c>
      <c r="G39" s="10" t="s">
        <v>50</v>
      </c>
      <c r="H39" s="10" t="s">
        <v>274</v>
      </c>
      <c r="I39" s="10" t="s">
        <v>150</v>
      </c>
      <c r="J39" s="10" t="s">
        <v>74</v>
      </c>
      <c r="K39" s="10" t="s">
        <v>38</v>
      </c>
      <c r="L39" s="10" t="s">
        <v>43</v>
      </c>
      <c r="M39" s="10" t="s">
        <v>63</v>
      </c>
      <c r="N39" s="10" t="s">
        <v>66</v>
      </c>
    </row>
    <row r="40" spans="1:14" ht="11.25">
      <c r="A40" s="10" t="s">
        <v>253</v>
      </c>
      <c r="B40" s="3" t="s">
        <v>16</v>
      </c>
      <c r="C40" s="3" t="s">
        <v>19</v>
      </c>
      <c r="D40" s="3" t="s">
        <v>61</v>
      </c>
      <c r="E40" s="9">
        <v>42173</v>
      </c>
      <c r="F40" s="4">
        <v>500</v>
      </c>
      <c r="G40" s="10" t="s">
        <v>50</v>
      </c>
      <c r="H40" s="10" t="s">
        <v>275</v>
      </c>
      <c r="I40" s="10" t="s">
        <v>36</v>
      </c>
      <c r="J40" s="10" t="s">
        <v>26</v>
      </c>
      <c r="K40" s="10" t="s">
        <v>42</v>
      </c>
      <c r="L40" s="10" t="s">
        <v>43</v>
      </c>
      <c r="M40" s="10" t="s">
        <v>77</v>
      </c>
      <c r="N40" s="10" t="s">
        <v>238</v>
      </c>
    </row>
    <row r="41" spans="1:14" ht="11.25">
      <c r="A41" s="10" t="s">
        <v>268</v>
      </c>
      <c r="B41" s="3" t="s">
        <v>16</v>
      </c>
      <c r="C41" s="3" t="s">
        <v>20</v>
      </c>
      <c r="D41" s="3" t="s">
        <v>21</v>
      </c>
      <c r="E41" s="9">
        <v>42177</v>
      </c>
      <c r="F41" s="4">
        <v>300</v>
      </c>
      <c r="G41" s="10" t="s">
        <v>50</v>
      </c>
      <c r="H41" s="10" t="s">
        <v>276</v>
      </c>
      <c r="I41" s="10" t="s">
        <v>36</v>
      </c>
      <c r="J41" s="10" t="s">
        <v>26</v>
      </c>
      <c r="K41" s="10" t="s">
        <v>27</v>
      </c>
      <c r="L41" s="10" t="s">
        <v>80</v>
      </c>
      <c r="M41" s="10" t="s">
        <v>150</v>
      </c>
      <c r="N41" s="10" t="s">
        <v>77</v>
      </c>
    </row>
    <row r="42" spans="1:14" ht="11.25">
      <c r="A42" s="10" t="s">
        <v>87</v>
      </c>
      <c r="B42" s="3" t="s">
        <v>16</v>
      </c>
      <c r="C42" s="3" t="s">
        <v>49</v>
      </c>
      <c r="D42" s="3" t="s">
        <v>61</v>
      </c>
      <c r="E42" s="9">
        <v>42179</v>
      </c>
      <c r="F42" s="4">
        <v>115</v>
      </c>
      <c r="G42" s="10" t="s">
        <v>50</v>
      </c>
      <c r="H42" s="10" t="s">
        <v>277</v>
      </c>
      <c r="I42" s="10" t="s">
        <v>36</v>
      </c>
      <c r="J42" s="10" t="s">
        <v>27</v>
      </c>
      <c r="K42" s="10" t="s">
        <v>66</v>
      </c>
      <c r="L42" s="10"/>
      <c r="M42" s="10"/>
      <c r="N42" s="10"/>
    </row>
    <row r="43" spans="1:14" ht="11.25">
      <c r="A43" s="10" t="s">
        <v>167</v>
      </c>
      <c r="B43" s="3" t="s">
        <v>16</v>
      </c>
      <c r="C43" s="3" t="s">
        <v>19</v>
      </c>
      <c r="D43" s="3" t="s">
        <v>61</v>
      </c>
      <c r="E43" s="9">
        <v>42179</v>
      </c>
      <c r="F43" s="4">
        <v>100</v>
      </c>
      <c r="G43" s="10" t="s">
        <v>50</v>
      </c>
      <c r="H43" s="10" t="s">
        <v>278</v>
      </c>
      <c r="I43" s="10" t="s">
        <v>39</v>
      </c>
      <c r="J43" s="10" t="s">
        <v>43</v>
      </c>
      <c r="K43" s="10" t="s">
        <v>82</v>
      </c>
      <c r="L43" s="10" t="s">
        <v>26</v>
      </c>
      <c r="M43" s="10" t="s">
        <v>32</v>
      </c>
      <c r="N43" s="10" t="s">
        <v>74</v>
      </c>
    </row>
    <row r="44" spans="1:14" ht="11.25">
      <c r="A44" s="10" t="s">
        <v>269</v>
      </c>
      <c r="B44" s="3" t="s">
        <v>16</v>
      </c>
      <c r="C44" s="3" t="s">
        <v>19</v>
      </c>
      <c r="D44" s="3" t="s">
        <v>61</v>
      </c>
      <c r="E44" s="9">
        <v>42181</v>
      </c>
      <c r="F44" s="4">
        <v>340</v>
      </c>
      <c r="G44" s="10" t="s">
        <v>50</v>
      </c>
      <c r="H44" s="10" t="s">
        <v>279</v>
      </c>
      <c r="I44" s="10" t="s">
        <v>32</v>
      </c>
      <c r="J44" s="10" t="s">
        <v>27</v>
      </c>
      <c r="K44" s="10" t="s">
        <v>26</v>
      </c>
      <c r="L44" s="10"/>
      <c r="M44" s="10"/>
      <c r="N44" s="10"/>
    </row>
    <row r="45" spans="1:14" ht="11.25">
      <c r="A45" s="10" t="s">
        <v>100</v>
      </c>
      <c r="B45" s="3" t="s">
        <v>16</v>
      </c>
      <c r="C45" s="3" t="s">
        <v>18</v>
      </c>
      <c r="D45" s="3" t="s">
        <v>61</v>
      </c>
      <c r="E45" s="9">
        <v>42194</v>
      </c>
      <c r="F45" s="4">
        <v>500</v>
      </c>
      <c r="G45" s="10" t="s">
        <v>50</v>
      </c>
      <c r="H45" s="10" t="s">
        <v>280</v>
      </c>
      <c r="I45" s="10" t="s">
        <v>28</v>
      </c>
      <c r="J45" s="10" t="s">
        <v>26</v>
      </c>
      <c r="K45" s="10" t="s">
        <v>47</v>
      </c>
      <c r="L45" s="10" t="s">
        <v>191</v>
      </c>
      <c r="M45" s="10" t="s">
        <v>234</v>
      </c>
      <c r="N45" s="10" t="s">
        <v>40</v>
      </c>
    </row>
    <row r="46" spans="1:14" ht="11.25">
      <c r="A46" s="10" t="s">
        <v>103</v>
      </c>
      <c r="B46" s="3" t="s">
        <v>16</v>
      </c>
      <c r="C46" s="3" t="s">
        <v>20</v>
      </c>
      <c r="D46" s="3" t="s">
        <v>23</v>
      </c>
      <c r="E46" s="9">
        <v>42201</v>
      </c>
      <c r="F46" s="4">
        <v>100</v>
      </c>
      <c r="G46" s="10" t="s">
        <v>50</v>
      </c>
      <c r="H46" s="10" t="s">
        <v>281</v>
      </c>
      <c r="I46" s="10"/>
      <c r="J46" s="10"/>
      <c r="K46" s="10"/>
      <c r="L46" s="10"/>
      <c r="M46" s="10"/>
      <c r="N46" s="10"/>
    </row>
    <row r="47" spans="1:14" ht="11.25">
      <c r="A47" s="10" t="s">
        <v>97</v>
      </c>
      <c r="B47" s="3" t="s">
        <v>16</v>
      </c>
      <c r="C47" s="3" t="s">
        <v>17</v>
      </c>
      <c r="D47" s="3" t="s">
        <v>70</v>
      </c>
      <c r="E47" s="9">
        <v>42215</v>
      </c>
      <c r="F47" s="4">
        <v>500</v>
      </c>
      <c r="G47" s="10" t="s">
        <v>50</v>
      </c>
      <c r="H47" s="10" t="s">
        <v>282</v>
      </c>
      <c r="I47" s="10" t="s">
        <v>32</v>
      </c>
      <c r="J47" s="10" t="s">
        <v>36</v>
      </c>
      <c r="K47" s="10" t="s">
        <v>43</v>
      </c>
      <c r="L47" s="10" t="s">
        <v>26</v>
      </c>
      <c r="M47" s="10" t="s">
        <v>75</v>
      </c>
      <c r="N47" s="10" t="s">
        <v>42</v>
      </c>
    </row>
    <row r="48" spans="1:14" ht="11.25">
      <c r="A48" s="10" t="s">
        <v>101</v>
      </c>
      <c r="B48" s="3" t="s">
        <v>16</v>
      </c>
      <c r="C48" s="3" t="s">
        <v>17</v>
      </c>
      <c r="D48" s="3" t="s">
        <v>70</v>
      </c>
      <c r="E48" s="9">
        <v>42226</v>
      </c>
      <c r="F48" s="4">
        <v>250</v>
      </c>
      <c r="G48" s="10" t="s">
        <v>50</v>
      </c>
      <c r="H48" s="10" t="s">
        <v>283</v>
      </c>
      <c r="I48" s="10" t="s">
        <v>42</v>
      </c>
      <c r="J48" s="10" t="s">
        <v>36</v>
      </c>
      <c r="K48" s="10" t="s">
        <v>77</v>
      </c>
      <c r="L48" s="10" t="s">
        <v>27</v>
      </c>
      <c r="M48" s="10" t="s">
        <v>40</v>
      </c>
      <c r="N48" s="10" t="s">
        <v>150</v>
      </c>
    </row>
    <row r="49" spans="1:14" ht="11.25">
      <c r="A49" s="10" t="s">
        <v>270</v>
      </c>
      <c r="B49" s="3" t="s">
        <v>16</v>
      </c>
      <c r="C49" s="3" t="s">
        <v>17</v>
      </c>
      <c r="D49" s="3" t="s">
        <v>243</v>
      </c>
      <c r="E49" s="9">
        <v>42226</v>
      </c>
      <c r="F49" s="4">
        <v>500</v>
      </c>
      <c r="G49" s="10" t="s">
        <v>50</v>
      </c>
      <c r="H49" s="10" t="s">
        <v>284</v>
      </c>
      <c r="I49" s="10" t="s">
        <v>26</v>
      </c>
      <c r="J49" s="10" t="s">
        <v>43</v>
      </c>
      <c r="K49" s="10" t="s">
        <v>28</v>
      </c>
      <c r="L49" s="10" t="s">
        <v>78</v>
      </c>
      <c r="M49" s="10" t="s">
        <v>102</v>
      </c>
      <c r="N49" s="10" t="s">
        <v>63</v>
      </c>
    </row>
    <row r="50" spans="1:14" ht="11.25">
      <c r="A50" s="10" t="s">
        <v>270</v>
      </c>
      <c r="B50" s="3" t="s">
        <v>16</v>
      </c>
      <c r="C50" s="3" t="s">
        <v>17</v>
      </c>
      <c r="D50" s="3" t="s">
        <v>243</v>
      </c>
      <c r="E50" s="9">
        <v>42226</v>
      </c>
      <c r="F50" s="4">
        <v>600</v>
      </c>
      <c r="G50" s="10" t="s">
        <v>50</v>
      </c>
      <c r="H50" s="10" t="s">
        <v>285</v>
      </c>
      <c r="I50" s="10" t="s">
        <v>26</v>
      </c>
      <c r="J50" s="10" t="s">
        <v>43</v>
      </c>
      <c r="K50" s="10" t="s">
        <v>28</v>
      </c>
      <c r="L50" s="10" t="s">
        <v>78</v>
      </c>
      <c r="M50" s="10" t="s">
        <v>102</v>
      </c>
      <c r="N50" s="10" t="s">
        <v>63</v>
      </c>
    </row>
    <row r="51" spans="1:14" ht="11.25">
      <c r="A51" s="10" t="s">
        <v>69</v>
      </c>
      <c r="B51" s="3" t="s">
        <v>16</v>
      </c>
      <c r="C51" s="3" t="s">
        <v>18</v>
      </c>
      <c r="D51" s="3" t="s">
        <v>61</v>
      </c>
      <c r="E51" s="9">
        <v>42228</v>
      </c>
      <c r="F51" s="4">
        <v>559.221563583492</v>
      </c>
      <c r="G51" s="10" t="s">
        <v>50</v>
      </c>
      <c r="H51" s="10" t="s">
        <v>286</v>
      </c>
      <c r="I51" s="10" t="s">
        <v>74</v>
      </c>
      <c r="J51" s="10" t="s">
        <v>85</v>
      </c>
      <c r="K51" s="10" t="s">
        <v>295</v>
      </c>
      <c r="L51" s="10" t="s">
        <v>296</v>
      </c>
      <c r="M51" s="10" t="s">
        <v>240</v>
      </c>
      <c r="N51" s="10" t="s">
        <v>105</v>
      </c>
    </row>
    <row r="52" spans="1:14" ht="11.25">
      <c r="A52" s="10" t="s">
        <v>252</v>
      </c>
      <c r="B52" s="3" t="s">
        <v>16</v>
      </c>
      <c r="C52" s="3" t="s">
        <v>20</v>
      </c>
      <c r="D52" s="3" t="s">
        <v>21</v>
      </c>
      <c r="E52" s="9">
        <v>42256</v>
      </c>
      <c r="F52" s="4">
        <v>400</v>
      </c>
      <c r="G52" s="10" t="s">
        <v>50</v>
      </c>
      <c r="H52" s="10" t="s">
        <v>287</v>
      </c>
      <c r="I52" s="10" t="s">
        <v>36</v>
      </c>
      <c r="J52" s="10" t="s">
        <v>39</v>
      </c>
      <c r="K52" s="10" t="s">
        <v>42</v>
      </c>
      <c r="L52" s="10" t="s">
        <v>27</v>
      </c>
      <c r="M52" s="10" t="s">
        <v>38</v>
      </c>
      <c r="N52" s="10" t="s">
        <v>66</v>
      </c>
    </row>
    <row r="53" spans="1:14" ht="11.25">
      <c r="A53" s="10" t="s">
        <v>247</v>
      </c>
      <c r="B53" s="3" t="s">
        <v>16</v>
      </c>
      <c r="C53" s="3" t="s">
        <v>133</v>
      </c>
      <c r="D53" s="3" t="s">
        <v>61</v>
      </c>
      <c r="E53" s="9">
        <v>42261</v>
      </c>
      <c r="F53" s="4">
        <v>500</v>
      </c>
      <c r="G53" s="10" t="s">
        <v>50</v>
      </c>
      <c r="H53" s="10" t="s">
        <v>288</v>
      </c>
      <c r="I53" s="10" t="s">
        <v>26</v>
      </c>
      <c r="J53" s="10" t="s">
        <v>27</v>
      </c>
      <c r="K53" s="10" t="s">
        <v>36</v>
      </c>
      <c r="L53" s="10" t="s">
        <v>42</v>
      </c>
      <c r="M53" s="10" t="s">
        <v>40</v>
      </c>
      <c r="N53" s="10" t="s">
        <v>77</v>
      </c>
    </row>
    <row r="54" spans="1:14" ht="11.25">
      <c r="A54" s="10" t="s">
        <v>271</v>
      </c>
      <c r="B54" s="3" t="s">
        <v>16</v>
      </c>
      <c r="C54" s="3" t="s">
        <v>71</v>
      </c>
      <c r="D54" s="3" t="s">
        <v>72</v>
      </c>
      <c r="E54" s="9">
        <v>42262</v>
      </c>
      <c r="F54" s="4">
        <v>400</v>
      </c>
      <c r="G54" s="10" t="s">
        <v>50</v>
      </c>
      <c r="H54" s="10" t="s">
        <v>289</v>
      </c>
      <c r="I54" s="10" t="s">
        <v>32</v>
      </c>
      <c r="J54" s="10" t="s">
        <v>42</v>
      </c>
      <c r="K54" s="10" t="s">
        <v>27</v>
      </c>
      <c r="L54" s="10" t="s">
        <v>36</v>
      </c>
      <c r="M54" s="10" t="s">
        <v>77</v>
      </c>
      <c r="N54" s="10" t="s">
        <v>191</v>
      </c>
    </row>
    <row r="55" spans="1:14" ht="11.25">
      <c r="A55" s="10" t="s">
        <v>258</v>
      </c>
      <c r="B55" s="3" t="s">
        <v>16</v>
      </c>
      <c r="C55" s="3" t="s">
        <v>71</v>
      </c>
      <c r="D55" s="3" t="s">
        <v>72</v>
      </c>
      <c r="E55" s="9">
        <v>42262</v>
      </c>
      <c r="F55" s="4">
        <v>300</v>
      </c>
      <c r="G55" s="10" t="s">
        <v>50</v>
      </c>
      <c r="H55" s="10" t="s">
        <v>290</v>
      </c>
      <c r="I55" s="10" t="s">
        <v>42</v>
      </c>
      <c r="J55" s="10" t="s">
        <v>45</v>
      </c>
      <c r="K55" s="10" t="s">
        <v>36</v>
      </c>
      <c r="L55" s="10" t="s">
        <v>27</v>
      </c>
      <c r="M55" s="10" t="s">
        <v>35</v>
      </c>
      <c r="N55" s="10" t="s">
        <v>40</v>
      </c>
    </row>
    <row r="56" spans="1:14" ht="11.25">
      <c r="A56" s="10" t="s">
        <v>157</v>
      </c>
      <c r="B56" s="3" t="s">
        <v>16</v>
      </c>
      <c r="C56" s="3" t="s">
        <v>18</v>
      </c>
      <c r="D56" s="3" t="s">
        <v>61</v>
      </c>
      <c r="E56" s="9">
        <v>42263</v>
      </c>
      <c r="F56" s="4">
        <v>600</v>
      </c>
      <c r="G56" s="10" t="s">
        <v>50</v>
      </c>
      <c r="H56" s="10" t="s">
        <v>291</v>
      </c>
      <c r="I56" s="10" t="s">
        <v>36</v>
      </c>
      <c r="J56" s="10" t="s">
        <v>42</v>
      </c>
      <c r="K56" s="10" t="s">
        <v>47</v>
      </c>
      <c r="L56" s="10" t="s">
        <v>43</v>
      </c>
      <c r="M56" s="10" t="s">
        <v>78</v>
      </c>
      <c r="N56" s="10" t="s">
        <v>191</v>
      </c>
    </row>
    <row r="57" spans="1:14" ht="11.25">
      <c r="A57" s="10" t="s">
        <v>272</v>
      </c>
      <c r="B57" s="3" t="s">
        <v>16</v>
      </c>
      <c r="C57" s="3" t="s">
        <v>19</v>
      </c>
      <c r="D57" s="3" t="s">
        <v>61</v>
      </c>
      <c r="E57" s="9">
        <v>42268</v>
      </c>
      <c r="F57" s="4">
        <v>250</v>
      </c>
      <c r="G57" s="10" t="s">
        <v>50</v>
      </c>
      <c r="H57" s="10" t="s">
        <v>292</v>
      </c>
      <c r="I57" s="10" t="s">
        <v>27</v>
      </c>
      <c r="J57" s="10" t="s">
        <v>36</v>
      </c>
      <c r="K57" s="10" t="s">
        <v>42</v>
      </c>
      <c r="L57" s="10" t="s">
        <v>150</v>
      </c>
      <c r="M57" s="10" t="s">
        <v>40</v>
      </c>
      <c r="N57" s="10" t="s">
        <v>77</v>
      </c>
    </row>
    <row r="58" spans="1:14" ht="11.25">
      <c r="A58" s="10" t="s">
        <v>197</v>
      </c>
      <c r="B58" s="3" t="s">
        <v>16</v>
      </c>
      <c r="C58" s="3" t="s">
        <v>17</v>
      </c>
      <c r="D58" s="3" t="s">
        <v>70</v>
      </c>
      <c r="E58" s="9">
        <v>42268</v>
      </c>
      <c r="F58" s="4">
        <v>250</v>
      </c>
      <c r="G58" s="10" t="s">
        <v>50</v>
      </c>
      <c r="H58" s="10" t="s">
        <v>293</v>
      </c>
      <c r="I58" s="10" t="s">
        <v>27</v>
      </c>
      <c r="J58" s="10" t="s">
        <v>42</v>
      </c>
      <c r="K58" s="10" t="s">
        <v>36</v>
      </c>
      <c r="L58" s="10"/>
      <c r="M58" s="10"/>
      <c r="N58" s="10"/>
    </row>
    <row r="59" spans="1:14" ht="11.25">
      <c r="A59" s="10" t="s">
        <v>273</v>
      </c>
      <c r="B59" s="3" t="s">
        <v>16</v>
      </c>
      <c r="C59" s="3" t="s">
        <v>19</v>
      </c>
      <c r="D59" s="3" t="s">
        <v>61</v>
      </c>
      <c r="E59" s="9">
        <v>42271</v>
      </c>
      <c r="F59" s="4">
        <v>1000</v>
      </c>
      <c r="G59" s="10" t="s">
        <v>50</v>
      </c>
      <c r="H59" s="10" t="s">
        <v>294</v>
      </c>
      <c r="I59" s="10" t="s">
        <v>36</v>
      </c>
      <c r="J59" s="10"/>
      <c r="K59" s="10"/>
      <c r="L59" s="10"/>
      <c r="M59" s="10"/>
      <c r="N59" s="10"/>
    </row>
    <row r="60" spans="1:14" ht="11.25">
      <c r="A60" s="10"/>
      <c r="B60" s="3"/>
      <c r="C60" s="3"/>
      <c r="D60" s="3"/>
      <c r="E60" s="9"/>
      <c r="F60" s="4"/>
      <c r="G60" s="10"/>
      <c r="H60" s="10"/>
      <c r="I60" s="10"/>
      <c r="J60" s="10"/>
      <c r="K60" s="10"/>
      <c r="L60" s="10"/>
      <c r="M60" s="10"/>
      <c r="N60" s="10"/>
    </row>
    <row r="61" spans="1:14" ht="11.25">
      <c r="A61" s="10"/>
      <c r="B61" s="3"/>
      <c r="C61" s="3"/>
      <c r="D61" s="3"/>
      <c r="E61" s="9"/>
      <c r="F61" s="4"/>
      <c r="G61" s="10"/>
      <c r="H61" s="10"/>
      <c r="I61" s="10"/>
      <c r="J61" s="10"/>
      <c r="K61" s="10"/>
      <c r="L61" s="10"/>
      <c r="M61" s="10"/>
      <c r="N61" s="10"/>
    </row>
    <row r="62" spans="1:14" ht="11.25">
      <c r="A62" s="10"/>
      <c r="B62" s="3"/>
      <c r="C62" s="3"/>
      <c r="D62" s="3"/>
      <c r="E62" s="9"/>
      <c r="F62" s="4"/>
      <c r="G62" s="10"/>
      <c r="H62" s="10"/>
      <c r="I62" s="10"/>
      <c r="J62" s="10"/>
      <c r="K62" s="10"/>
      <c r="L62" s="10"/>
      <c r="M62" s="10"/>
      <c r="N62" s="10"/>
    </row>
    <row r="63" spans="1:14" ht="11.25">
      <c r="A63" s="10"/>
      <c r="B63" s="3"/>
      <c r="C63" s="3"/>
      <c r="D63" s="3"/>
      <c r="E63" s="9"/>
      <c r="F63" s="4"/>
      <c r="G63" s="10"/>
      <c r="H63" s="10"/>
      <c r="I63" s="10"/>
      <c r="J63" s="10"/>
      <c r="K63" s="10"/>
      <c r="L63" s="10"/>
      <c r="M63" s="10"/>
      <c r="N63" s="10"/>
    </row>
    <row r="64" spans="1:14" ht="11.25">
      <c r="A64" s="10"/>
      <c r="B64" s="3"/>
      <c r="C64" s="3"/>
      <c r="D64" s="3"/>
      <c r="E64" s="9"/>
      <c r="F64" s="4"/>
      <c r="G64" s="10"/>
      <c r="H64" s="10"/>
      <c r="I64" s="10"/>
      <c r="J64" s="10"/>
      <c r="K64" s="10"/>
      <c r="L64" s="10"/>
      <c r="M64" s="10"/>
      <c r="N64" s="10"/>
    </row>
    <row r="65" spans="1:14" ht="11.25">
      <c r="A65" s="10"/>
      <c r="B65" s="3"/>
      <c r="C65" s="3"/>
      <c r="D65" s="3"/>
      <c r="E65" s="9"/>
      <c r="F65" s="4"/>
      <c r="G65" s="10"/>
      <c r="H65" s="10"/>
      <c r="I65" s="10"/>
      <c r="J65" s="10"/>
      <c r="K65" s="10"/>
      <c r="L65" s="10"/>
      <c r="M65" s="10"/>
      <c r="N65" s="10"/>
    </row>
    <row r="66" spans="1:14" ht="11.25">
      <c r="A66" s="10"/>
      <c r="B66" s="3"/>
      <c r="C66" s="3"/>
      <c r="D66" s="3"/>
      <c r="E66" s="9"/>
      <c r="F66" s="4"/>
      <c r="G66" s="10"/>
      <c r="H66" s="10"/>
      <c r="I66" s="10"/>
      <c r="J66" s="10"/>
      <c r="K66" s="10"/>
      <c r="L66" s="10"/>
      <c r="M66" s="10"/>
      <c r="N66" s="10"/>
    </row>
    <row r="67" spans="1:14" ht="11.25">
      <c r="A67" s="10"/>
      <c r="B67" s="3"/>
      <c r="C67" s="3"/>
      <c r="D67" s="3"/>
      <c r="E67" s="9"/>
      <c r="F67" s="4"/>
      <c r="G67" s="10"/>
      <c r="H67" s="10"/>
      <c r="I67" s="10"/>
      <c r="J67" s="10"/>
      <c r="K67" s="10"/>
      <c r="L67" s="10"/>
      <c r="M67" s="10"/>
      <c r="N67" s="10"/>
    </row>
    <row r="68" spans="1:14" ht="11.25">
      <c r="A68" s="10"/>
      <c r="B68" s="3"/>
      <c r="C68" s="3"/>
      <c r="D68" s="3"/>
      <c r="E68" s="9"/>
      <c r="F68" s="4"/>
      <c r="G68" s="10"/>
      <c r="H68" s="10"/>
      <c r="I68" s="10"/>
      <c r="J68" s="10"/>
      <c r="K68" s="10"/>
      <c r="L68" s="10"/>
      <c r="M68" s="10"/>
      <c r="N68" s="10"/>
    </row>
    <row r="69" spans="1:14" ht="11.25">
      <c r="A69" s="10"/>
      <c r="B69" s="3"/>
      <c r="C69" s="3"/>
      <c r="D69" s="3"/>
      <c r="E69" s="9"/>
      <c r="F69" s="4"/>
      <c r="G69" s="10"/>
      <c r="H69" s="10"/>
      <c r="I69" s="10"/>
      <c r="J69" s="10"/>
      <c r="K69" s="10"/>
      <c r="L69" s="10"/>
      <c r="M69" s="10"/>
      <c r="N69" s="10"/>
    </row>
    <row r="70" spans="1:14" ht="11.25">
      <c r="A70" s="10"/>
      <c r="B70" s="3"/>
      <c r="C70" s="3"/>
      <c r="D70" s="3"/>
      <c r="E70" s="9"/>
      <c r="F70" s="4"/>
      <c r="G70" s="10"/>
      <c r="H70" s="10"/>
      <c r="I70" s="10"/>
      <c r="J70" s="10"/>
      <c r="K70" s="10"/>
      <c r="L70" s="10"/>
      <c r="M70" s="10"/>
      <c r="N70" s="10"/>
    </row>
    <row r="71" spans="1:14" ht="11.25">
      <c r="A71" s="10"/>
      <c r="B71" s="3"/>
      <c r="C71" s="3"/>
      <c r="D71" s="3"/>
      <c r="E71" s="9"/>
      <c r="F71" s="4"/>
      <c r="G71" s="10"/>
      <c r="H71" s="10"/>
      <c r="I71" s="10"/>
      <c r="J71" s="10"/>
      <c r="K71" s="10"/>
      <c r="L71" s="10"/>
      <c r="M71" s="10"/>
      <c r="N71" s="10"/>
    </row>
    <row r="72" spans="1:14" ht="11.25">
      <c r="A72" s="10"/>
      <c r="B72" s="3"/>
      <c r="C72" s="3"/>
      <c r="D72" s="3"/>
      <c r="E72" s="9"/>
      <c r="F72" s="4"/>
      <c r="G72" s="10"/>
      <c r="H72" s="10"/>
      <c r="I72" s="10"/>
      <c r="J72" s="10"/>
      <c r="K72" s="10"/>
      <c r="L72" s="10"/>
      <c r="M72" s="10"/>
      <c r="N72" s="10"/>
    </row>
    <row r="73" spans="1:14" ht="11.25">
      <c r="A73" s="10"/>
      <c r="B73" s="3"/>
      <c r="C73" s="3"/>
      <c r="D73" s="3"/>
      <c r="E73" s="9"/>
      <c r="F73" s="4"/>
      <c r="G73" s="10"/>
      <c r="H73" s="10"/>
      <c r="I73" s="10"/>
      <c r="J73" s="10"/>
      <c r="K73" s="10"/>
      <c r="L73" s="10"/>
      <c r="M73" s="10"/>
      <c r="N73" s="10"/>
    </row>
    <row r="74" spans="1:14" ht="11.25">
      <c r="A74" s="10"/>
      <c r="B74" s="3"/>
      <c r="C74" s="3"/>
      <c r="D74" s="3"/>
      <c r="E74" s="9"/>
      <c r="F74" s="4"/>
      <c r="G74" s="10"/>
      <c r="H74" s="10"/>
      <c r="I74" s="10"/>
      <c r="J74" s="10"/>
      <c r="K74" s="10"/>
      <c r="L74" s="10"/>
      <c r="M74" s="10"/>
      <c r="N74" s="10"/>
    </row>
    <row r="75" spans="1:14" ht="11.25">
      <c r="A75" s="10"/>
      <c r="B75" s="3"/>
      <c r="C75" s="3"/>
      <c r="D75" s="3"/>
      <c r="E75" s="9"/>
      <c r="F75" s="4"/>
      <c r="G75" s="10"/>
      <c r="H75" s="10"/>
      <c r="I75" s="10"/>
      <c r="J75" s="10"/>
      <c r="K75" s="10"/>
      <c r="L75" s="10"/>
      <c r="M75" s="10"/>
      <c r="N75" s="10"/>
    </row>
    <row r="76" spans="1:14" ht="11.25">
      <c r="A76" s="10"/>
      <c r="B76" s="3"/>
      <c r="C76" s="3"/>
      <c r="D76" s="3"/>
      <c r="E76" s="9"/>
      <c r="F76" s="4"/>
      <c r="G76" s="10"/>
      <c r="H76" s="10"/>
      <c r="I76" s="10"/>
      <c r="J76" s="10"/>
      <c r="K76" s="10"/>
      <c r="L76" s="10"/>
      <c r="M76" s="10"/>
      <c r="N76" s="10"/>
    </row>
    <row r="77" spans="1:14" ht="11.25">
      <c r="A77" s="10"/>
      <c r="B77" s="3"/>
      <c r="C77" s="3"/>
      <c r="D77" s="3"/>
      <c r="E77" s="9"/>
      <c r="F77" s="4"/>
      <c r="G77" s="10"/>
      <c r="H77" s="10"/>
      <c r="I77" s="10"/>
      <c r="J77" s="10"/>
      <c r="K77" s="10"/>
      <c r="L77" s="10"/>
      <c r="M77" s="10"/>
      <c r="N77" s="10"/>
    </row>
    <row r="78" spans="1:14" ht="11.25">
      <c r="A78" s="10"/>
      <c r="B78" s="3"/>
      <c r="C78" s="3"/>
      <c r="D78" s="3"/>
      <c r="E78" s="9"/>
      <c r="F78" s="4"/>
      <c r="G78" s="10"/>
      <c r="H78" s="10"/>
      <c r="I78" s="10"/>
      <c r="J78" s="10"/>
      <c r="K78" s="10"/>
      <c r="L78" s="10"/>
      <c r="M78" s="10"/>
      <c r="N78" s="10"/>
    </row>
    <row r="79" spans="1:14" ht="11.25">
      <c r="A79" s="10"/>
      <c r="B79" s="3"/>
      <c r="C79" s="3"/>
      <c r="D79" s="3"/>
      <c r="E79" s="9"/>
      <c r="F79" s="4"/>
      <c r="G79" s="10"/>
      <c r="H79" s="10"/>
      <c r="I79" s="10"/>
      <c r="J79" s="10"/>
      <c r="K79" s="10"/>
      <c r="L79" s="10"/>
      <c r="M79" s="10"/>
      <c r="N79" s="10"/>
    </row>
    <row r="80" spans="1:14" ht="11.25">
      <c r="A80" s="10"/>
      <c r="B80" s="3"/>
      <c r="C80" s="3"/>
      <c r="D80" s="3"/>
      <c r="E80" s="9"/>
      <c r="F80" s="4"/>
      <c r="G80" s="10"/>
      <c r="H80" s="10"/>
      <c r="I80" s="10"/>
      <c r="J80" s="10"/>
      <c r="K80" s="10"/>
      <c r="L80" s="10"/>
      <c r="M80" s="10"/>
      <c r="N80" s="10"/>
    </row>
    <row r="81" spans="1:14" ht="11.25">
      <c r="A81" s="10"/>
      <c r="B81" s="3"/>
      <c r="C81" s="3"/>
      <c r="D81" s="3"/>
      <c r="E81" s="9"/>
      <c r="F81" s="4"/>
      <c r="G81" s="10"/>
      <c r="H81" s="10"/>
      <c r="I81" s="10"/>
      <c r="J81" s="10"/>
      <c r="K81" s="10"/>
      <c r="L81" s="10"/>
      <c r="M81" s="10"/>
      <c r="N81" s="10"/>
    </row>
    <row r="82" spans="1:14" ht="11.25">
      <c r="A82" s="10"/>
      <c r="B82" s="3"/>
      <c r="C82" s="3"/>
      <c r="D82" s="3"/>
      <c r="E82" s="9"/>
      <c r="F82" s="4"/>
      <c r="G82" s="10"/>
      <c r="H82" s="10"/>
      <c r="I82" s="10"/>
      <c r="J82" s="10"/>
      <c r="K82" s="10"/>
      <c r="L82" s="10"/>
      <c r="M82" s="10"/>
      <c r="N82" s="10"/>
    </row>
    <row r="83" spans="1:14" ht="11.25">
      <c r="A83" s="10"/>
      <c r="B83" s="3"/>
      <c r="C83" s="3"/>
      <c r="D83" s="3"/>
      <c r="E83" s="9"/>
      <c r="F83" s="4"/>
      <c r="G83" s="10"/>
      <c r="H83" s="10"/>
      <c r="I83" s="10"/>
      <c r="J83" s="10"/>
      <c r="K83" s="10"/>
      <c r="L83" s="10"/>
      <c r="M83" s="10"/>
      <c r="N83" s="10"/>
    </row>
    <row r="84" spans="1:14" ht="11.25">
      <c r="A84" s="10"/>
      <c r="B84" s="3"/>
      <c r="C84" s="3"/>
      <c r="D84" s="3"/>
      <c r="E84" s="9"/>
      <c r="F84" s="4"/>
      <c r="G84" s="10"/>
      <c r="H84" s="10"/>
      <c r="I84" s="10"/>
      <c r="J84" s="10"/>
      <c r="K84" s="10"/>
      <c r="L84" s="10"/>
      <c r="M84" s="10"/>
      <c r="N84" s="10"/>
    </row>
    <row r="85" spans="1:14" ht="11.25">
      <c r="A85" s="10"/>
      <c r="B85" s="3"/>
      <c r="C85" s="3"/>
      <c r="D85" s="3"/>
      <c r="E85" s="9"/>
      <c r="F85" s="4"/>
      <c r="G85" s="10"/>
      <c r="H85" s="10"/>
      <c r="I85" s="10"/>
      <c r="J85" s="10"/>
      <c r="K85" s="10"/>
      <c r="L85" s="10"/>
      <c r="M85" s="10"/>
      <c r="N85" s="10"/>
    </row>
    <row r="86" spans="1:14" ht="11.25">
      <c r="A86" s="10"/>
      <c r="B86" s="3"/>
      <c r="C86" s="3"/>
      <c r="D86" s="3"/>
      <c r="E86" s="9"/>
      <c r="F86" s="4"/>
      <c r="G86" s="10"/>
      <c r="H86" s="10"/>
      <c r="I86" s="10"/>
      <c r="J86" s="10"/>
      <c r="K86" s="10"/>
      <c r="L86" s="10"/>
      <c r="M86" s="10"/>
      <c r="N86" s="10"/>
    </row>
    <row r="87" spans="1:14" ht="11.25">
      <c r="A87" s="10"/>
      <c r="B87" s="3"/>
      <c r="C87" s="3"/>
      <c r="D87" s="3"/>
      <c r="E87" s="9"/>
      <c r="F87" s="4"/>
      <c r="G87" s="10"/>
      <c r="H87" s="10"/>
      <c r="I87" s="10"/>
      <c r="J87" s="10"/>
      <c r="K87" s="10"/>
      <c r="L87" s="10"/>
      <c r="M87" s="10"/>
      <c r="N87" s="10"/>
    </row>
    <row r="88" spans="1:14" ht="11.25">
      <c r="A88" s="10"/>
      <c r="B88" s="3"/>
      <c r="C88" s="3"/>
      <c r="D88" s="3"/>
      <c r="E88" s="9"/>
      <c r="F88" s="4"/>
      <c r="G88" s="10"/>
      <c r="H88" s="10"/>
      <c r="I88" s="10"/>
      <c r="J88" s="10"/>
      <c r="K88" s="10"/>
      <c r="L88" s="10"/>
      <c r="M88" s="10"/>
      <c r="N88" s="10"/>
    </row>
    <row r="89" spans="1:14" ht="11.25">
      <c r="A89" s="10"/>
      <c r="B89" s="3"/>
      <c r="C89" s="3"/>
      <c r="D89" s="3"/>
      <c r="E89" s="9"/>
      <c r="F89" s="4"/>
      <c r="G89" s="10"/>
      <c r="H89" s="10"/>
      <c r="I89" s="10"/>
      <c r="J89" s="10"/>
      <c r="K89" s="10"/>
      <c r="L89" s="10"/>
      <c r="M89" s="10"/>
      <c r="N89" s="10"/>
    </row>
    <row r="90" spans="1:14" ht="11.25">
      <c r="A90" s="10"/>
      <c r="B90" s="3"/>
      <c r="C90" s="3"/>
      <c r="D90" s="3"/>
      <c r="E90" s="9"/>
      <c r="F90" s="4"/>
      <c r="G90" s="10"/>
      <c r="H90" s="10"/>
      <c r="I90" s="10"/>
      <c r="J90" s="10"/>
      <c r="K90" s="10"/>
      <c r="L90" s="10"/>
      <c r="M90" s="10"/>
      <c r="N90" s="10"/>
    </row>
    <row r="91" spans="1:14" ht="11.25">
      <c r="A91" s="10"/>
      <c r="B91" s="3"/>
      <c r="C91" s="3"/>
      <c r="D91" s="3"/>
      <c r="E91" s="9"/>
      <c r="F91" s="4"/>
      <c r="G91" s="10"/>
      <c r="H91" s="10"/>
      <c r="I91" s="10"/>
      <c r="J91" s="10"/>
      <c r="K91" s="10"/>
      <c r="L91" s="10"/>
      <c r="M91" s="10"/>
      <c r="N91" s="10"/>
    </row>
    <row r="92" spans="1:14" ht="11.25">
      <c r="A92" s="10"/>
      <c r="B92" s="3"/>
      <c r="C92" s="3"/>
      <c r="D92" s="3"/>
      <c r="E92" s="9"/>
      <c r="F92" s="4"/>
      <c r="G92" s="10"/>
      <c r="H92" s="10"/>
      <c r="I92" s="10"/>
      <c r="J92" s="10"/>
      <c r="K92" s="10"/>
      <c r="L92" s="10"/>
      <c r="M92" s="10"/>
      <c r="N92" s="10"/>
    </row>
    <row r="93" spans="1:14" ht="11.25">
      <c r="A93" s="10"/>
      <c r="B93" s="3"/>
      <c r="C93" s="3"/>
      <c r="D93" s="3"/>
      <c r="E93" s="9"/>
      <c r="F93" s="4"/>
      <c r="G93" s="10"/>
      <c r="H93" s="10"/>
      <c r="I93" s="10"/>
      <c r="J93" s="10"/>
      <c r="K93" s="10"/>
      <c r="L93" s="10"/>
      <c r="M93" s="10"/>
      <c r="N93" s="10"/>
    </row>
    <row r="94" spans="1:14" ht="11.25">
      <c r="A94" s="10"/>
      <c r="B94" s="3"/>
      <c r="C94" s="3"/>
      <c r="D94" s="3"/>
      <c r="E94" s="9"/>
      <c r="F94" s="4"/>
      <c r="G94" s="10"/>
      <c r="H94" s="10"/>
      <c r="I94" s="10"/>
      <c r="J94" s="10"/>
      <c r="K94" s="10"/>
      <c r="L94" s="10"/>
      <c r="M94" s="10"/>
      <c r="N94" s="10"/>
    </row>
    <row r="95" spans="1:14" ht="11.25">
      <c r="A95" s="10"/>
      <c r="B95" s="3"/>
      <c r="C95" s="3"/>
      <c r="D95" s="3"/>
      <c r="E95" s="9"/>
      <c r="F95" s="4"/>
      <c r="G95" s="10"/>
      <c r="H95" s="10"/>
      <c r="I95" s="10"/>
      <c r="J95" s="10"/>
      <c r="K95" s="10"/>
      <c r="L95" s="10"/>
      <c r="M95" s="10"/>
      <c r="N95" s="10"/>
    </row>
    <row r="96" spans="1:14" ht="11.25">
      <c r="A96" s="10"/>
      <c r="B96" s="3"/>
      <c r="C96" s="3"/>
      <c r="D96" s="3"/>
      <c r="E96" s="9"/>
      <c r="F96" s="4"/>
      <c r="G96" s="10"/>
      <c r="H96" s="10"/>
      <c r="I96" s="10"/>
      <c r="J96" s="10"/>
      <c r="K96" s="10"/>
      <c r="L96" s="10"/>
      <c r="M96" s="10"/>
      <c r="N96" s="10"/>
    </row>
    <row r="97" spans="1:14" ht="11.25">
      <c r="A97" s="10"/>
      <c r="B97" s="3"/>
      <c r="C97" s="3"/>
      <c r="D97" s="3"/>
      <c r="E97" s="9"/>
      <c r="F97" s="4"/>
      <c r="G97" s="10"/>
      <c r="H97" s="10"/>
      <c r="I97" s="10"/>
      <c r="J97" s="10"/>
      <c r="K97" s="10"/>
      <c r="L97" s="10"/>
      <c r="M97" s="10"/>
      <c r="N97" s="10"/>
    </row>
    <row r="98" spans="1:14" ht="11.25">
      <c r="A98" s="10"/>
      <c r="B98" s="3"/>
      <c r="C98" s="3"/>
      <c r="D98" s="3"/>
      <c r="E98" s="9"/>
      <c r="F98" s="4"/>
      <c r="G98" s="10"/>
      <c r="H98" s="10"/>
      <c r="I98" s="10"/>
      <c r="J98" s="10"/>
      <c r="K98" s="10"/>
      <c r="L98" s="10"/>
      <c r="M98" s="10"/>
      <c r="N98" s="10"/>
    </row>
    <row r="99" spans="1:14" ht="11.25">
      <c r="A99" s="10"/>
      <c r="B99" s="3"/>
      <c r="C99" s="3"/>
      <c r="D99" s="3"/>
      <c r="E99" s="9"/>
      <c r="F99" s="4"/>
      <c r="G99" s="10"/>
      <c r="H99" s="10"/>
      <c r="I99" s="10"/>
      <c r="J99" s="10"/>
      <c r="K99" s="10"/>
      <c r="L99" s="10"/>
      <c r="M99" s="10"/>
      <c r="N99" s="10"/>
    </row>
    <row r="100" spans="1:14" ht="11.25">
      <c r="A100" s="10"/>
      <c r="B100" s="3"/>
      <c r="C100" s="3"/>
      <c r="D100" s="3"/>
      <c r="E100" s="9"/>
      <c r="F100" s="4"/>
      <c r="G100" s="10"/>
      <c r="H100" s="10"/>
      <c r="I100" s="10"/>
      <c r="J100" s="10"/>
      <c r="K100" s="10"/>
      <c r="L100" s="10"/>
      <c r="M100" s="10"/>
      <c r="N10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Barwick</dc:creator>
  <cp:keywords/>
  <dc:description/>
  <cp:lastModifiedBy>John Barwick</cp:lastModifiedBy>
  <dcterms:created xsi:type="dcterms:W3CDTF">2012-04-30T16:00:31Z</dcterms:created>
  <dcterms:modified xsi:type="dcterms:W3CDTF">2015-10-05T19:23:30Z</dcterms:modified>
  <cp:category/>
  <cp:version/>
  <cp:contentType/>
  <cp:contentStatus/>
</cp:coreProperties>
</file>